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E:\9 месяцев 2024\Сведения на ред\"/>
    </mc:Choice>
  </mc:AlternateContent>
  <xr:revisionPtr revIDLastSave="0" documentId="13_ncr:1_{EB96E3BC-F09C-49EE-A382-AB1B88073F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П" sheetId="2" r:id="rId1"/>
  </sheets>
  <definedNames>
    <definedName name="_xlnm.Print_Titles" localSheetId="0">МП!$4:$5</definedName>
    <definedName name="_xlnm.Print_Area" localSheetId="0">МП!$A$1:$Q$13</definedName>
  </definedNames>
  <calcPr calcId="191029"/>
</workbook>
</file>

<file path=xl/calcChain.xml><?xml version="1.0" encoding="utf-8"?>
<calcChain xmlns="http://schemas.openxmlformats.org/spreadsheetml/2006/main">
  <c r="H11" i="2" l="1"/>
  <c r="G11" i="2"/>
  <c r="M7" i="2" l="1"/>
  <c r="M8" i="2"/>
  <c r="M9" i="2"/>
  <c r="M10" i="2"/>
  <c r="M11" i="2"/>
  <c r="M6" i="2"/>
  <c r="Q7" i="2"/>
  <c r="Q8" i="2"/>
  <c r="Q9" i="2"/>
  <c r="Q10" i="2"/>
  <c r="Q11" i="2"/>
  <c r="Q6" i="2"/>
  <c r="I11" i="2" l="1"/>
  <c r="J11" i="2"/>
  <c r="K11" i="2"/>
  <c r="L11" i="2"/>
</calcChain>
</file>

<file path=xl/sharedStrings.xml><?xml version="1.0" encoding="utf-8"?>
<sst xmlns="http://schemas.openxmlformats.org/spreadsheetml/2006/main" count="31" uniqueCount="21">
  <si>
    <t/>
  </si>
  <si>
    <t>ВСЕГО РАСХОДОВ:</t>
  </si>
  <si>
    <t>(рублей)</t>
  </si>
  <si>
    <t>МП</t>
  </si>
  <si>
    <t>Наименование</t>
  </si>
  <si>
    <t>01</t>
  </si>
  <si>
    <t>02</t>
  </si>
  <si>
    <t>11</t>
  </si>
  <si>
    <t>16</t>
  </si>
  <si>
    <t>Непрограммная деятельность</t>
  </si>
  <si>
    <t>70</t>
  </si>
  <si>
    <t xml:space="preserve">Обеспечение реализации полномочий исполнительно-распорядительного органа местного самоуправления Унечского муниципального района </t>
  </si>
  <si>
    <t xml:space="preserve">Развитие образования Унечского района </t>
  </si>
  <si>
    <t xml:space="preserve">Управление муниципальными финансами Унечского района </t>
  </si>
  <si>
    <t xml:space="preserve">Развитие культуры в Унечском районе </t>
  </si>
  <si>
    <t>Процент исполнения к уточненным бюджетным назначениям</t>
  </si>
  <si>
    <t>Кассовое исполнение за 
9 месяцев 2023 года</t>
  </si>
  <si>
    <t>Кассовое исполнение за 
9 месяцев 2024 года</t>
  </si>
  <si>
    <t>Уточненные бюджетные назначения на 2024 год</t>
  </si>
  <si>
    <t>Темп роста 2024 к соответствующему периоду 2023 года, %</t>
  </si>
  <si>
    <t>Сведения об исполнении бюджета Унечского муниципального района Брянской области
 за 9 месяцев 2024 года по муниципальным программам в
 сравнении с соответствующим периодом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</si>
</sst>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0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1" fillId="0" borderId="1" xfId="36">
      <alignment horizontal="left" wrapText="1"/>
    </xf>
    <xf numFmtId="0" fontId="5" fillId="5" borderId="1" xfId="2" applyFont="1" applyFill="1"/>
    <xf numFmtId="0" fontId="5" fillId="5" borderId="2" xfId="28" applyFont="1" applyFill="1">
      <alignment horizontal="center" vertical="center" wrapText="1"/>
    </xf>
    <xf numFmtId="0" fontId="5" fillId="5" borderId="2" xfId="29" applyFont="1" applyFill="1" applyAlignment="1">
      <alignment horizontal="left" wrapText="1"/>
    </xf>
    <xf numFmtId="49" fontId="5" fillId="5" borderId="2" xfId="30" applyNumberFormat="1" applyFont="1" applyFill="1" applyAlignment="1">
      <alignment horizontal="center" shrinkToFit="1"/>
    </xf>
    <xf numFmtId="1" fontId="5" fillId="5" borderId="2" xfId="30" applyFont="1" applyFill="1" applyAlignment="1">
      <alignment horizontal="center" shrinkToFit="1"/>
    </xf>
    <xf numFmtId="4" fontId="8" fillId="0" borderId="3" xfId="0" applyNumberFormat="1" applyFont="1" applyBorder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0" fontId="1" fillId="0" borderId="1" xfId="36" applyAlignment="1" applyProtection="1">
      <alignment wrapText="1"/>
      <protection locked="0"/>
    </xf>
    <xf numFmtId="4" fontId="9" fillId="0" borderId="3" xfId="0" applyNumberFormat="1" applyFont="1" applyBorder="1" applyAlignment="1">
      <alignment horizontal="center" wrapText="1"/>
    </xf>
    <xf numFmtId="4" fontId="1" fillId="0" borderId="1" xfId="2" applyNumberFormat="1"/>
    <xf numFmtId="1" fontId="5" fillId="5" borderId="4" xfId="30" applyFont="1" applyFill="1" applyBorder="1" applyAlignment="1">
      <alignment horizontal="center" shrinkToFit="1"/>
    </xf>
    <xf numFmtId="0" fontId="5" fillId="5" borderId="5" xfId="28" applyFont="1" applyFill="1" applyBorder="1">
      <alignment horizontal="center" vertical="center" wrapText="1"/>
    </xf>
    <xf numFmtId="4" fontId="8" fillId="0" borderId="3" xfId="0" applyNumberFormat="1" applyFont="1" applyBorder="1" applyAlignment="1">
      <alignment horizontal="center" wrapText="1"/>
    </xf>
    <xf numFmtId="4" fontId="9" fillId="0" borderId="3" xfId="17" applyNumberFormat="1" applyFont="1" applyBorder="1" applyAlignment="1">
      <alignment horizontal="center" shrinkToFit="1"/>
    </xf>
    <xf numFmtId="4" fontId="9" fillId="5" borderId="3" xfId="31" applyFont="1" applyFill="1" applyBorder="1" applyAlignment="1">
      <alignment horizontal="right" shrinkToFit="1"/>
    </xf>
    <xf numFmtId="164" fontId="9" fillId="5" borderId="3" xfId="32" applyNumberFormat="1" applyFont="1" applyFill="1" applyBorder="1" applyAlignment="1">
      <alignment horizontal="center" shrinkToFit="1"/>
    </xf>
    <xf numFmtId="4" fontId="9" fillId="5" borderId="3" xfId="31" applyFont="1" applyFill="1" applyBorder="1">
      <alignment horizontal="right" vertical="top" shrinkToFit="1"/>
    </xf>
    <xf numFmtId="10" fontId="9" fillId="5" borderId="3" xfId="32" applyFont="1" applyFill="1" applyBorder="1">
      <alignment horizontal="right" vertical="top" shrinkToFit="1"/>
    </xf>
    <xf numFmtId="164" fontId="9" fillId="0" borderId="3" xfId="2" applyNumberFormat="1" applyFont="1" applyBorder="1" applyAlignment="1">
      <alignment horizontal="center"/>
    </xf>
    <xf numFmtId="4" fontId="8" fillId="0" borderId="3" xfId="0" applyNumberFormat="1" applyFont="1" applyBorder="1" applyProtection="1">
      <protection locked="0"/>
    </xf>
    <xf numFmtId="4" fontId="9" fillId="5" borderId="3" xfId="34" applyFont="1" applyFill="1" applyBorder="1" applyAlignment="1">
      <alignment horizontal="right" shrinkToFit="1"/>
    </xf>
    <xf numFmtId="4" fontId="9" fillId="5" borderId="3" xfId="34" applyFont="1" applyFill="1" applyBorder="1">
      <alignment horizontal="right" vertical="top" shrinkToFit="1"/>
    </xf>
    <xf numFmtId="10" fontId="9" fillId="5" borderId="3" xfId="35" applyFont="1" applyFill="1" applyBorder="1">
      <alignment horizontal="right" vertical="top" shrinkToFit="1"/>
    </xf>
    <xf numFmtId="0" fontId="10" fillId="0" borderId="1" xfId="2" applyFont="1"/>
    <xf numFmtId="0" fontId="10" fillId="0" borderId="1" xfId="36" applyFont="1" applyAlignment="1">
      <alignment wrapText="1"/>
    </xf>
    <xf numFmtId="4" fontId="9" fillId="0" borderId="3" xfId="17" applyNumberFormat="1" applyFont="1" applyBorder="1" applyAlignment="1">
      <alignment horizontal="center" vertical="center" shrinkToFit="1"/>
    </xf>
    <xf numFmtId="0" fontId="5" fillId="5" borderId="1" xfId="5" applyFont="1" applyFill="1">
      <alignment horizontal="right"/>
    </xf>
    <xf numFmtId="0" fontId="6" fillId="0" borderId="1" xfId="1" applyFont="1" applyAlignment="1">
      <alignment horizontal="center" wrapText="1"/>
    </xf>
    <xf numFmtId="0" fontId="7" fillId="0" borderId="3" xfId="2" applyFont="1" applyBorder="1" applyAlignment="1">
      <alignment horizontal="center" wrapText="1"/>
    </xf>
    <xf numFmtId="0" fontId="7" fillId="0" borderId="7" xfId="2" applyFont="1" applyBorder="1" applyAlignment="1">
      <alignment horizontal="center" wrapText="1"/>
    </xf>
    <xf numFmtId="0" fontId="5" fillId="5" borderId="2" xfId="33" applyFont="1" applyFill="1">
      <alignment horizontal="left"/>
    </xf>
    <xf numFmtId="0" fontId="5" fillId="5" borderId="2" xfId="33" applyFont="1" applyFill="1" applyProtection="1">
      <alignment horizontal="left"/>
      <protection locked="0"/>
    </xf>
    <xf numFmtId="0" fontId="5" fillId="5" borderId="4" xfId="33" applyFont="1" applyFill="1" applyBorder="1" applyProtection="1">
      <alignment horizontal="left"/>
      <protection locked="0"/>
    </xf>
    <xf numFmtId="0" fontId="5" fillId="5" borderId="2" xfId="6" applyFont="1" applyFill="1">
      <alignment horizontal="center" vertical="center" wrapText="1"/>
    </xf>
    <xf numFmtId="0" fontId="5" fillId="5" borderId="2" xfId="6" applyFont="1" applyFill="1" applyProtection="1">
      <alignment horizontal="center" vertical="center" wrapText="1"/>
      <protection locked="0"/>
    </xf>
    <xf numFmtId="0" fontId="5" fillId="5" borderId="1" xfId="1" applyFont="1" applyFill="1" applyAlignment="1">
      <alignment horizontal="center" wrapText="1"/>
    </xf>
    <xf numFmtId="0" fontId="5" fillId="5" borderId="2" xfId="15" applyFont="1" applyFill="1">
      <alignment horizontal="center" vertical="center" wrapText="1"/>
    </xf>
    <xf numFmtId="0" fontId="5" fillId="5" borderId="2" xfId="15" applyFont="1" applyFill="1" applyProtection="1">
      <alignment horizontal="center" vertical="center" wrapText="1"/>
      <protection locked="0"/>
    </xf>
    <xf numFmtId="0" fontId="5" fillId="5" borderId="2" xfId="16" applyFont="1" applyFill="1">
      <alignment horizontal="center" vertical="center" wrapText="1"/>
    </xf>
    <xf numFmtId="0" fontId="5" fillId="5" borderId="2" xfId="16" applyFont="1" applyFill="1" applyProtection="1">
      <alignment horizontal="center" vertical="center" wrapText="1"/>
      <protection locked="0"/>
    </xf>
    <xf numFmtId="0" fontId="5" fillId="5" borderId="2" xfId="17" applyFont="1" applyFill="1">
      <alignment horizontal="center" vertical="center" wrapText="1"/>
    </xf>
    <xf numFmtId="0" fontId="5" fillId="5" borderId="5" xfId="17" applyFont="1" applyFill="1" applyBorder="1" applyProtection="1">
      <alignment horizontal="center" vertical="center" wrapText="1"/>
      <protection locked="0"/>
    </xf>
    <xf numFmtId="0" fontId="5" fillId="5" borderId="2" xfId="18" applyFont="1" applyFill="1">
      <alignment horizontal="center" vertical="center" wrapText="1"/>
    </xf>
    <xf numFmtId="0" fontId="5" fillId="5" borderId="5" xfId="18" applyFont="1" applyFill="1" applyBorder="1" applyProtection="1">
      <alignment horizontal="center" vertical="center" wrapText="1"/>
      <protection locked="0"/>
    </xf>
    <xf numFmtId="0" fontId="7" fillId="0" borderId="3" xfId="36" applyFont="1" applyBorder="1" applyAlignment="1">
      <alignment horizontal="center" vertical="center" wrapText="1"/>
    </xf>
    <xf numFmtId="0" fontId="7" fillId="0" borderId="7" xfId="36" applyFont="1" applyBorder="1" applyAlignment="1">
      <alignment horizontal="center" vertical="center" wrapText="1"/>
    </xf>
    <xf numFmtId="0" fontId="5" fillId="5" borderId="2" xfId="28" applyFont="1" applyFill="1">
      <alignment horizontal="center" vertical="center" wrapText="1"/>
    </xf>
    <xf numFmtId="0" fontId="5" fillId="5" borderId="5" xfId="28" applyFont="1" applyFill="1" applyBorder="1" applyProtection="1">
      <alignment horizontal="center" vertical="center" wrapText="1"/>
      <protection locked="0"/>
    </xf>
    <xf numFmtId="0" fontId="5" fillId="5" borderId="2" xfId="8" applyFont="1" applyFill="1">
      <alignment horizontal="center" vertical="center" wrapText="1"/>
    </xf>
    <xf numFmtId="0" fontId="5" fillId="5" borderId="2" xfId="8" applyFont="1" applyFill="1" applyProtection="1">
      <alignment horizontal="center" vertical="center" wrapText="1"/>
      <protection locked="0"/>
    </xf>
    <xf numFmtId="0" fontId="5" fillId="5" borderId="2" xfId="14" applyFont="1" applyFill="1">
      <alignment horizontal="center" vertical="center" wrapText="1"/>
    </xf>
    <xf numFmtId="0" fontId="5" fillId="5" borderId="2" xfId="14" applyFont="1" applyFill="1" applyProtection="1">
      <alignment horizontal="center" vertical="center" wrapText="1"/>
      <protection locked="0"/>
    </xf>
    <xf numFmtId="0" fontId="5" fillId="5" borderId="4" xfId="28" applyFont="1" applyFill="1" applyBorder="1">
      <alignment horizontal="center" vertical="center" wrapText="1"/>
    </xf>
    <xf numFmtId="0" fontId="5" fillId="5" borderId="6" xfId="28" applyFont="1" applyFill="1" applyBorder="1" applyProtection="1">
      <alignment horizontal="center" vertical="center" wrapText="1"/>
      <protection locked="0"/>
    </xf>
    <xf numFmtId="0" fontId="7" fillId="5" borderId="3" xfId="36" applyFont="1" applyFill="1" applyBorder="1" applyAlignment="1">
      <alignment horizontal="center" vertical="center" wrapText="1"/>
    </xf>
    <xf numFmtId="0" fontId="7" fillId="5" borderId="7" xfId="36" applyFont="1" applyFill="1" applyBorder="1" applyAlignment="1">
      <alignment horizontal="center" vertical="center" wrapText="1"/>
    </xf>
  </cellXfs>
  <cellStyles count="50">
    <cellStyle name="br" xfId="39" xr:uid="{00000000-0005-0000-0000-000000000000}"/>
    <cellStyle name="col" xfId="38" xr:uid="{00000000-0005-0000-0000-000001000000}"/>
    <cellStyle name="style0" xfId="40" xr:uid="{00000000-0005-0000-0000-000002000000}"/>
    <cellStyle name="td" xfId="41" xr:uid="{00000000-0005-0000-0000-000003000000}"/>
    <cellStyle name="tr" xfId="37" xr:uid="{00000000-0005-0000-0000-000004000000}"/>
    <cellStyle name="xl21" xfId="42" xr:uid="{00000000-0005-0000-0000-000005000000}"/>
    <cellStyle name="xl22" xfId="6" xr:uid="{00000000-0005-0000-0000-000006000000}"/>
    <cellStyle name="xl23" xfId="43" xr:uid="{00000000-0005-0000-0000-000007000000}"/>
    <cellStyle name="xl24" xfId="2" xr:uid="{00000000-0005-0000-0000-000008000000}"/>
    <cellStyle name="xl25" xfId="7" xr:uid="{00000000-0005-0000-0000-000009000000}"/>
    <cellStyle name="xl26" xfId="30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4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33" xr:uid="{00000000-0005-0000-0000-000015000000}"/>
    <cellStyle name="xl38" xfId="17" xr:uid="{00000000-0005-0000-0000-000016000000}"/>
    <cellStyle name="xl39" xfId="45" xr:uid="{00000000-0005-0000-0000-000017000000}"/>
    <cellStyle name="xl40" xfId="34" xr:uid="{00000000-0005-0000-0000-000018000000}"/>
    <cellStyle name="xl41" xfId="1" xr:uid="{00000000-0005-0000-0000-000019000000}"/>
    <cellStyle name="xl42" xfId="18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36" xr:uid="{00000000-0005-0000-0000-000025000000}"/>
    <cellStyle name="xl54" xfId="46" xr:uid="{00000000-0005-0000-0000-000026000000}"/>
    <cellStyle name="xl55" xfId="35" xr:uid="{00000000-0005-0000-0000-000027000000}"/>
    <cellStyle name="xl56" xfId="3" xr:uid="{00000000-0005-0000-0000-000028000000}"/>
    <cellStyle name="xl57" xfId="4" xr:uid="{00000000-0005-0000-0000-000029000000}"/>
    <cellStyle name="xl58" xfId="5" xr:uid="{00000000-0005-0000-0000-00002A000000}"/>
    <cellStyle name="xl59" xfId="47" xr:uid="{00000000-0005-0000-0000-00002B000000}"/>
    <cellStyle name="xl60" xfId="29" xr:uid="{00000000-0005-0000-0000-00002C000000}"/>
    <cellStyle name="xl61" xfId="48" xr:uid="{00000000-0005-0000-0000-00002D000000}"/>
    <cellStyle name="xl62" xfId="49" xr:uid="{00000000-0005-0000-0000-00002E000000}"/>
    <cellStyle name="xl63" xfId="31" xr:uid="{00000000-0005-0000-0000-00002F000000}"/>
    <cellStyle name="xl64" xfId="32" xr:uid="{00000000-0005-0000-0000-000030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5"/>
  <sheetViews>
    <sheetView showGridLines="0" tabSelected="1" view="pageBreakPreview" zoomScale="60" zoomScaleNormal="100" workbookViewId="0">
      <pane ySplit="5" topLeftCell="A6" activePane="bottomLeft" state="frozen"/>
      <selection pane="bottomLeft" activeCell="G20" sqref="G20"/>
    </sheetView>
  </sheetViews>
  <sheetFormatPr defaultRowHeight="15" outlineLevelRow="1" x14ac:dyDescent="0.25"/>
  <cols>
    <col min="1" max="1" width="54" style="1" customWidth="1"/>
    <col min="2" max="2" width="6.85546875" style="1" customWidth="1"/>
    <col min="3" max="5" width="9.140625" style="1" hidden="1"/>
    <col min="6" max="6" width="16.42578125" style="1" customWidth="1"/>
    <col min="7" max="7" width="19" style="1" customWidth="1"/>
    <col min="8" max="8" width="16.85546875" style="1" customWidth="1"/>
    <col min="9" max="12" width="9.140625" style="1" hidden="1"/>
    <col min="13" max="13" width="13.7109375" style="1" customWidth="1"/>
    <col min="14" max="16" width="9.140625" style="1" hidden="1"/>
    <col min="17" max="17" width="11" style="1" customWidth="1"/>
    <col min="18" max="16384" width="9.140625" style="1"/>
  </cols>
  <sheetData>
    <row r="1" spans="1:17" ht="51" customHeight="1" x14ac:dyDescent="0.25">
      <c r="A1" s="31" t="s">
        <v>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15.2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"/>
      <c r="O2" s="4"/>
      <c r="P2" s="4"/>
      <c r="Q2" s="2"/>
    </row>
    <row r="3" spans="1:17" ht="12.75" customHeight="1" x14ac:dyDescent="0.25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17" ht="30.75" customHeight="1" x14ac:dyDescent="0.25">
      <c r="A4" s="37" t="s">
        <v>4</v>
      </c>
      <c r="B4" s="52" t="s">
        <v>3</v>
      </c>
      <c r="C4" s="54" t="s">
        <v>0</v>
      </c>
      <c r="D4" s="40" t="s">
        <v>0</v>
      </c>
      <c r="E4" s="42" t="s">
        <v>0</v>
      </c>
      <c r="F4" s="44" t="s">
        <v>16</v>
      </c>
      <c r="G4" s="46" t="s">
        <v>18</v>
      </c>
      <c r="H4" s="44" t="s">
        <v>17</v>
      </c>
      <c r="I4" s="50" t="s">
        <v>0</v>
      </c>
      <c r="J4" s="50" t="s">
        <v>0</v>
      </c>
      <c r="K4" s="5" t="s">
        <v>0</v>
      </c>
      <c r="L4" s="56" t="s">
        <v>0</v>
      </c>
      <c r="M4" s="58" t="s">
        <v>15</v>
      </c>
      <c r="N4" s="48" t="s">
        <v>0</v>
      </c>
      <c r="O4" s="48" t="s">
        <v>0</v>
      </c>
      <c r="P4" s="48" t="s">
        <v>0</v>
      </c>
      <c r="Q4" s="32" t="s">
        <v>19</v>
      </c>
    </row>
    <row r="5" spans="1:17" ht="40.5" customHeight="1" x14ac:dyDescent="0.25">
      <c r="A5" s="38"/>
      <c r="B5" s="53"/>
      <c r="C5" s="55"/>
      <c r="D5" s="41"/>
      <c r="E5" s="43"/>
      <c r="F5" s="45"/>
      <c r="G5" s="47"/>
      <c r="H5" s="45"/>
      <c r="I5" s="51"/>
      <c r="J5" s="51"/>
      <c r="K5" s="15"/>
      <c r="L5" s="57"/>
      <c r="M5" s="59"/>
      <c r="N5" s="49"/>
      <c r="O5" s="49"/>
      <c r="P5" s="49"/>
      <c r="Q5" s="33"/>
    </row>
    <row r="6" spans="1:17" ht="49.5" customHeight="1" x14ac:dyDescent="0.25">
      <c r="A6" s="6" t="s">
        <v>11</v>
      </c>
      <c r="B6" s="7" t="s">
        <v>5</v>
      </c>
      <c r="C6" s="8"/>
      <c r="D6" s="8"/>
      <c r="E6" s="14"/>
      <c r="F6" s="16">
        <v>170587182.29000002</v>
      </c>
      <c r="G6" s="12">
        <v>358228278.02999997</v>
      </c>
      <c r="H6" s="12">
        <v>168100963.90000001</v>
      </c>
      <c r="I6" s="18">
        <v>0</v>
      </c>
      <c r="J6" s="18">
        <v>0</v>
      </c>
      <c r="K6" s="18">
        <v>17847215.829999998</v>
      </c>
      <c r="L6" s="18">
        <v>-17847215.829999998</v>
      </c>
      <c r="M6" s="19">
        <f>H6/G6*100</f>
        <v>46.925654452639925</v>
      </c>
      <c r="N6" s="20">
        <v>38586037</v>
      </c>
      <c r="O6" s="21">
        <v>0</v>
      </c>
      <c r="P6" s="20">
        <v>0</v>
      </c>
      <c r="Q6" s="22">
        <f>H6/F6*100</f>
        <v>98.542552636942318</v>
      </c>
    </row>
    <row r="7" spans="1:17" ht="18.75" customHeight="1" outlineLevel="1" x14ac:dyDescent="0.25">
      <c r="A7" s="6" t="s">
        <v>12</v>
      </c>
      <c r="B7" s="7" t="s">
        <v>6</v>
      </c>
      <c r="C7" s="8"/>
      <c r="D7" s="8"/>
      <c r="E7" s="14"/>
      <c r="F7" s="12">
        <v>467297409.67000008</v>
      </c>
      <c r="G7" s="29">
        <v>617293395.16999996</v>
      </c>
      <c r="H7" s="29">
        <v>442795165.04000002</v>
      </c>
      <c r="I7" s="18">
        <v>0</v>
      </c>
      <c r="J7" s="18">
        <v>0</v>
      </c>
      <c r="K7" s="18">
        <v>560967.98</v>
      </c>
      <c r="L7" s="18">
        <v>-560967.98</v>
      </c>
      <c r="M7" s="19">
        <f t="shared" ref="M7:M11" si="0">H7/G7*100</f>
        <v>71.731719228594073</v>
      </c>
      <c r="N7" s="20">
        <v>1165800</v>
      </c>
      <c r="O7" s="21">
        <v>0</v>
      </c>
      <c r="P7" s="20">
        <v>0</v>
      </c>
      <c r="Q7" s="22">
        <f t="shared" ref="Q7:Q11" si="1">H7/F7*100</f>
        <v>94.756605938110539</v>
      </c>
    </row>
    <row r="8" spans="1:17" ht="28.5" customHeight="1" outlineLevel="1" x14ac:dyDescent="0.25">
      <c r="A8" s="6" t="s">
        <v>13</v>
      </c>
      <c r="B8" s="7" t="s">
        <v>7</v>
      </c>
      <c r="C8" s="8"/>
      <c r="D8" s="8"/>
      <c r="E8" s="14"/>
      <c r="F8" s="17">
        <v>11841001.09</v>
      </c>
      <c r="G8" s="29">
        <v>20225386</v>
      </c>
      <c r="H8" s="29">
        <v>13788554.52</v>
      </c>
      <c r="I8" s="18">
        <v>0</v>
      </c>
      <c r="J8" s="18">
        <v>0</v>
      </c>
      <c r="K8" s="18">
        <v>540322.02</v>
      </c>
      <c r="L8" s="18">
        <v>-540322.02</v>
      </c>
      <c r="M8" s="19">
        <f t="shared" si="0"/>
        <v>68.174493777275742</v>
      </c>
      <c r="N8" s="20">
        <v>1372500</v>
      </c>
      <c r="O8" s="21">
        <v>0</v>
      </c>
      <c r="P8" s="20">
        <v>0</v>
      </c>
      <c r="Q8" s="22">
        <f t="shared" si="1"/>
        <v>116.44754033208184</v>
      </c>
    </row>
    <row r="9" spans="1:17" ht="18.75" customHeight="1" outlineLevel="1" x14ac:dyDescent="0.25">
      <c r="A9" s="6" t="s">
        <v>14</v>
      </c>
      <c r="B9" s="7" t="s">
        <v>8</v>
      </c>
      <c r="C9" s="8"/>
      <c r="D9" s="8"/>
      <c r="E9" s="14"/>
      <c r="F9" s="17">
        <v>58827092.030000001</v>
      </c>
      <c r="G9" s="29">
        <v>106315748.87</v>
      </c>
      <c r="H9" s="29">
        <v>75389446.549999997</v>
      </c>
      <c r="I9" s="18">
        <v>0</v>
      </c>
      <c r="J9" s="18">
        <v>0</v>
      </c>
      <c r="K9" s="18">
        <v>9796964.7699999996</v>
      </c>
      <c r="L9" s="18">
        <v>-9796964.7699999996</v>
      </c>
      <c r="M9" s="19">
        <f t="shared" si="0"/>
        <v>70.910892648824912</v>
      </c>
      <c r="N9" s="20">
        <v>20113660</v>
      </c>
      <c r="O9" s="21">
        <v>0</v>
      </c>
      <c r="P9" s="20">
        <v>0</v>
      </c>
      <c r="Q9" s="22">
        <f t="shared" si="1"/>
        <v>128.15429753276553</v>
      </c>
    </row>
    <row r="10" spans="1:17" ht="21" customHeight="1" outlineLevel="1" x14ac:dyDescent="0.25">
      <c r="A10" s="6" t="s">
        <v>9</v>
      </c>
      <c r="B10" s="7" t="s">
        <v>10</v>
      </c>
      <c r="C10" s="8"/>
      <c r="D10" s="8"/>
      <c r="E10" s="14"/>
      <c r="F10" s="9">
        <v>4135538.48</v>
      </c>
      <c r="G10" s="29">
        <v>11329151.24</v>
      </c>
      <c r="H10" s="29">
        <v>5590134.79</v>
      </c>
      <c r="I10" s="18">
        <v>0</v>
      </c>
      <c r="J10" s="18">
        <v>0</v>
      </c>
      <c r="K10" s="18">
        <v>112773</v>
      </c>
      <c r="L10" s="18">
        <v>-112773</v>
      </c>
      <c r="M10" s="19">
        <f t="shared" si="0"/>
        <v>49.342926681593141</v>
      </c>
      <c r="N10" s="20">
        <v>112773</v>
      </c>
      <c r="O10" s="21">
        <v>0</v>
      </c>
      <c r="P10" s="20">
        <v>0</v>
      </c>
      <c r="Q10" s="22">
        <f t="shared" si="1"/>
        <v>135.17308125736506</v>
      </c>
    </row>
    <row r="11" spans="1:17" ht="20.100000000000001" customHeight="1" x14ac:dyDescent="0.25">
      <c r="A11" s="34" t="s">
        <v>1</v>
      </c>
      <c r="B11" s="35"/>
      <c r="C11" s="35"/>
      <c r="D11" s="35"/>
      <c r="E11" s="36"/>
      <c r="F11" s="12">
        <v>712688223.56000006</v>
      </c>
      <c r="G11" s="23">
        <f>SUM(G6:G10)</f>
        <v>1113391959.3099999</v>
      </c>
      <c r="H11" s="23">
        <f>SUM(H6:H10)</f>
        <v>705664264.79999995</v>
      </c>
      <c r="I11" s="24">
        <f t="shared" ref="I11:L11" si="2">SUM(I6:I10)</f>
        <v>0</v>
      </c>
      <c r="J11" s="24">
        <f t="shared" si="2"/>
        <v>0</v>
      </c>
      <c r="K11" s="24">
        <f t="shared" si="2"/>
        <v>28858243.599999998</v>
      </c>
      <c r="L11" s="24">
        <f t="shared" si="2"/>
        <v>-28858243.599999998</v>
      </c>
      <c r="M11" s="19">
        <f t="shared" si="0"/>
        <v>63.379680345214616</v>
      </c>
      <c r="N11" s="25">
        <v>596387500.61000001</v>
      </c>
      <c r="O11" s="26">
        <v>0</v>
      </c>
      <c r="P11" s="25">
        <v>0</v>
      </c>
      <c r="Q11" s="22">
        <f t="shared" si="1"/>
        <v>99.014441585001336</v>
      </c>
    </row>
    <row r="12" spans="1:17" ht="12.75" customHeight="1" x14ac:dyDescent="0.25">
      <c r="A12" s="27"/>
      <c r="B12" s="2"/>
      <c r="C12" s="2"/>
      <c r="D12" s="2"/>
      <c r="E12" s="2"/>
      <c r="F12" s="2"/>
      <c r="G12" s="13"/>
      <c r="H12" s="2"/>
      <c r="I12" s="2"/>
      <c r="J12" s="2"/>
      <c r="K12" s="2" t="s">
        <v>0</v>
      </c>
      <c r="L12" s="2"/>
      <c r="M12" s="2"/>
      <c r="N12" s="2"/>
      <c r="O12" s="2"/>
      <c r="P12" s="2"/>
      <c r="Q12" s="2"/>
    </row>
    <row r="13" spans="1:17" x14ac:dyDescent="0.25">
      <c r="A13" s="28"/>
      <c r="B13" s="11"/>
      <c r="C13" s="11"/>
      <c r="D13" s="11"/>
      <c r="E13" s="11"/>
      <c r="F13" s="11"/>
      <c r="G13" s="11"/>
      <c r="H13" s="3"/>
      <c r="I13" s="3"/>
      <c r="J13" s="3"/>
      <c r="K13" s="3"/>
      <c r="L13" s="3"/>
      <c r="M13" s="3"/>
      <c r="N13" s="3"/>
      <c r="O13" s="3"/>
      <c r="P13" s="3"/>
      <c r="Q13" s="2"/>
    </row>
    <row r="15" spans="1:17" x14ac:dyDescent="0.25">
      <c r="F15" s="10"/>
      <c r="G15" s="10"/>
      <c r="H15" s="10"/>
    </row>
  </sheetData>
  <mergeCells count="20">
    <mergeCell ref="L4:L5"/>
    <mergeCell ref="M4:M5"/>
    <mergeCell ref="N4:N5"/>
    <mergeCell ref="O4:O5"/>
    <mergeCell ref="A3:Q3"/>
    <mergeCell ref="A1:Q1"/>
    <mergeCell ref="Q4:Q5"/>
    <mergeCell ref="A11:E11"/>
    <mergeCell ref="A4:A5"/>
    <mergeCell ref="A2:M2"/>
    <mergeCell ref="D4:D5"/>
    <mergeCell ref="E4:E5"/>
    <mergeCell ref="F4:F5"/>
    <mergeCell ref="G4:G5"/>
    <mergeCell ref="P4:P5"/>
    <mergeCell ref="H4:H5"/>
    <mergeCell ref="I4:I5"/>
    <mergeCell ref="J4:J5"/>
    <mergeCell ref="B4:B5"/>
    <mergeCell ref="C4:C5"/>
  </mergeCells>
  <pageMargins left="0.78740157480314965" right="0.39370078740157483" top="0.78740157480314965" bottom="0.78740157480314965" header="0.39370078740157483" footer="0.39370078740157483"/>
  <pageSetup paperSize="9" scale="6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5991596-EAAC-4CAF-9630-2BDA84E8C9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2024-11-15T12:04:13Z</cp:lastPrinted>
  <dcterms:created xsi:type="dcterms:W3CDTF">2018-07-17T07:36:19Z</dcterms:created>
  <dcterms:modified xsi:type="dcterms:W3CDTF">2024-11-15T12:04:19Z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17.01.2018 16_34_37)(7).xlsx</vt:lpwstr>
  </property>
  <property fmtid="{D5CDD505-2E9C-101B-9397-08002B2CF9AE}" pid="3" name="Название отчета">
    <vt:lpwstr>Вариант (новый от 17.01.2018 16_34_37)(7).xlsx</vt:lpwstr>
  </property>
  <property fmtid="{D5CDD505-2E9C-101B-9397-08002B2CF9AE}" pid="4" name="Версия клиента">
    <vt:lpwstr>18.3.3.6280</vt:lpwstr>
  </property>
  <property fmtid="{D5CDD505-2E9C-101B-9397-08002B2CF9AE}" pid="5" name="Версия базы">
    <vt:lpwstr>18.3.3101.328995485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