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E:\9 месяцев 2024\Постановление с приложениями полугодие\"/>
    </mc:Choice>
  </mc:AlternateContent>
  <xr:revisionPtr revIDLastSave="0" documentId="13_ncr:1_{43F80F4A-CC16-4E2D-909C-7BAC9EFD3949}" xr6:coauthVersionLast="47" xr6:coauthVersionMax="47" xr10:uidLastSave="{00000000-0000-0000-0000-000000000000}"/>
  <bookViews>
    <workbookView xWindow="-120" yWindow="-120" windowWidth="29040" windowHeight="15840" xr2:uid="{00000000-000D-0000-FFFF-FFFF00000000}"/>
  </bookViews>
  <sheets>
    <sheet name="Доходы" sheetId="4" r:id="rId1"/>
  </sheets>
  <definedNames>
    <definedName name="_xlnm.Print_Titles" localSheetId="0">Доходы!$11:$11</definedName>
    <definedName name="_xlnm.Print_Area" localSheetId="0">Доходы!$A$1:$E$164</definedName>
  </definedNames>
  <calcPr calcId="191029"/>
</workbook>
</file>

<file path=xl/calcChain.xml><?xml version="1.0" encoding="utf-8"?>
<calcChain xmlns="http://schemas.openxmlformats.org/spreadsheetml/2006/main">
  <c r="E158" i="4" l="1"/>
  <c r="E157" i="4"/>
  <c r="E138" i="4" l="1"/>
  <c r="E137" i="4"/>
  <c r="E111" i="4"/>
  <c r="E110" i="4"/>
  <c r="E109" i="4"/>
  <c r="E108" i="4"/>
  <c r="E147" i="4" l="1"/>
  <c r="E164" i="4" l="1"/>
  <c r="E13" i="4" l="1"/>
  <c r="E14" i="4"/>
  <c r="E15" i="4"/>
  <c r="E16" i="4"/>
  <c r="E17" i="4"/>
  <c r="E19" i="4"/>
  <c r="E20" i="4"/>
  <c r="E21" i="4"/>
  <c r="E22" i="4"/>
  <c r="E23" i="4"/>
  <c r="E24" i="4"/>
  <c r="E25" i="4"/>
  <c r="E26" i="4"/>
  <c r="E27" i="4"/>
  <c r="E28" i="4"/>
  <c r="E29" i="4"/>
  <c r="E30" i="4"/>
  <c r="E31" i="4"/>
  <c r="E32" i="4"/>
  <c r="E33" i="4"/>
  <c r="E34" i="4"/>
  <c r="E35" i="4"/>
  <c r="E36" i="4"/>
  <c r="E37" i="4"/>
  <c r="E38" i="4"/>
  <c r="E39" i="4"/>
  <c r="E40" i="4"/>
  <c r="E41" i="4"/>
  <c r="E44" i="4"/>
  <c r="E47" i="4"/>
  <c r="E48" i="4"/>
  <c r="E49" i="4"/>
  <c r="E50" i="4"/>
  <c r="E51" i="4"/>
  <c r="E52" i="4"/>
  <c r="E53" i="4"/>
  <c r="E54" i="4"/>
  <c r="E58" i="4"/>
  <c r="E59" i="4"/>
  <c r="E60" i="4"/>
  <c r="E61" i="4"/>
  <c r="E62" i="4"/>
  <c r="E63" i="4"/>
  <c r="E64" i="4"/>
  <c r="E65" i="4"/>
  <c r="E66" i="4"/>
  <c r="E71" i="4"/>
  <c r="E72" i="4"/>
  <c r="E73" i="4"/>
  <c r="E74" i="4"/>
  <c r="E75" i="4"/>
  <c r="E76" i="4"/>
  <c r="E77" i="4"/>
  <c r="E78"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18" i="4"/>
  <c r="E119" i="4"/>
  <c r="E123" i="4"/>
  <c r="E124" i="4"/>
  <c r="E125" i="4"/>
  <c r="E126" i="4"/>
  <c r="E127" i="4"/>
  <c r="E128" i="4"/>
  <c r="E129" i="4"/>
  <c r="E130" i="4"/>
  <c r="E131" i="4"/>
  <c r="E132" i="4"/>
  <c r="E133" i="4"/>
  <c r="E134" i="4"/>
  <c r="E135" i="4"/>
  <c r="E136" i="4"/>
  <c r="E139" i="4"/>
  <c r="E140" i="4"/>
  <c r="E141" i="4"/>
  <c r="E142" i="4"/>
  <c r="E143" i="4"/>
  <c r="E144" i="4"/>
  <c r="E145" i="4"/>
  <c r="E146" i="4"/>
  <c r="E150" i="4"/>
  <c r="E151" i="4"/>
  <c r="E152" i="4"/>
  <c r="E153" i="4"/>
  <c r="E154" i="4"/>
  <c r="E155" i="4"/>
  <c r="E156" i="4"/>
  <c r="E12" i="4"/>
</calcChain>
</file>

<file path=xl/sharedStrings.xml><?xml version="1.0" encoding="utf-8"?>
<sst xmlns="http://schemas.openxmlformats.org/spreadsheetml/2006/main" count="324" uniqueCount="315">
  <si>
    <t>Доходы бюджета - всего</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</si>
  <si>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</si>
  <si>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</si>
  <si>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</si>
  <si>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</si>
  <si>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</si>
  <si>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</si>
  <si>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</si>
  <si>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</si>
  <si>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</si>
  <si>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</si>
  <si>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</si>
  <si>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</si>
  <si>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000 1010208001 0000 110</t>
  </si>
  <si>
    <t xml:space="preserve"> 000 1010213001 0000 110</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</si>
  <si>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</si>
  <si>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</si>
  <si>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</si>
  <si>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</si>
  <si>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</si>
  <si>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</si>
  <si>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</si>
  <si>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</si>
  <si>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</si>
  <si>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</si>
  <si>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</si>
  <si>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</si>
  <si>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</si>
  <si>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</si>
  <si>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</si>
  <si>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</si>
  <si>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</si>
  <si>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</si>
  <si>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</si>
  <si>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</si>
  <si>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</si>
  <si>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</si>
  <si>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</si>
  <si>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</si>
  <si>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</si>
  <si>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</si>
  <si>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</si>
  <si>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</si>
  <si>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</si>
  <si>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</si>
  <si>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</si>
  <si>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</si>
  <si>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</si>
  <si>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</si>
  <si>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</si>
  <si>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</si>
  <si>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</si>
  <si>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</si>
  <si>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</si>
  <si>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</si>
  <si>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</si>
  <si>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</si>
  <si>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</si>
  <si>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</si>
  <si>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 xml:space="preserve"> 000 1110105005 0000 120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</si>
  <si>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</si>
  <si>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</si>
  <si>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</si>
  <si>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</si>
  <si>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</si>
  <si>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</si>
  <si>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</si>
  <si>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</si>
  <si>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</si>
  <si>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</si>
  <si>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</si>
  <si>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</si>
  <si>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</si>
  <si>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</si>
  <si>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</si>
  <si>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</si>
  <si>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</si>
  <si>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</si>
  <si>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</si>
  <si>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</si>
  <si>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</si>
  <si>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</si>
  <si>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</si>
  <si>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</si>
  <si>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</si>
  <si>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</si>
  <si>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</si>
  <si>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</si>
  <si>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</si>
  <si>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</si>
  <si>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</si>
  <si>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</si>
  <si>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</si>
  <si>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</si>
  <si>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</si>
  <si>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</si>
  <si>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</si>
  <si>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</si>
  <si>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</si>
  <si>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</si>
  <si>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</si>
  <si>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</si>
  <si>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</si>
  <si>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</si>
  <si>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</si>
  <si>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</si>
  <si>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</si>
  <si>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</si>
  <si>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</si>
  <si>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</si>
  <si>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</si>
  <si>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</si>
  <si>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</si>
  <si>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</si>
  <si>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</si>
  <si>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</si>
  <si>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</si>
  <si>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</si>
  <si>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</si>
  <si>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</si>
  <si>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</si>
  <si>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</si>
  <si>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</si>
  <si>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</si>
  <si>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</si>
  <si>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</si>
  <si>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</si>
  <si>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</si>
  <si>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</si>
  <si>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000 1140631305 0000 430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</si>
  <si>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</si>
  <si>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</si>
  <si>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 xml:space="preserve">  АДМИНИСТРАТИВНЫЕ ПЛАТЕЖИ И СБОРЫ</t>
  </si>
  <si>
    <t xml:space="preserve"> 000 1150000000 0000 000</t>
  </si>
  <si>
    <t xml:space="preserve">  Платежи, взимаемые государственными и муниципальными органами (организациями) за выполнение определенных функций</t>
  </si>
  <si>
    <t xml:space="preserve"> 000 1150200000 0000 140</t>
  </si>
  <si>
    <t xml:space="preserve">  Платежи, взимаемые органами местного самоуправления (организациями) муниципальных районов за выполнение определенных функций</t>
  </si>
  <si>
    <t xml:space="preserve"> 000 1150205005 0000 140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</si>
  <si>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</si>
  <si>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</si>
  <si>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</si>
  <si>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</si>
  <si>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</si>
  <si>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</si>
  <si>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</si>
  <si>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</si>
  <si>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</si>
  <si>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</si>
  <si>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</si>
  <si>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</si>
  <si>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</si>
  <si>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</si>
  <si>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</si>
  <si>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</si>
  <si>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000 1160108001 0000 140</t>
  </si>
  <si>
    <t xml:space="preserve"> 000 1160108301 0000 140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</si>
  <si>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</si>
  <si>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</si>
  <si>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</si>
  <si>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</si>
  <si>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000 1160115001 0000 140</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</si>
  <si>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</si>
  <si>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</si>
  <si>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</si>
  <si>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</si>
  <si>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</si>
  <si>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</si>
  <si>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</si>
  <si>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</si>
  <si>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</si>
  <si>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</si>
  <si>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</si>
  <si>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</si>
  <si>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</si>
  <si>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</si>
  <si>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</si>
  <si>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</si>
  <si>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</si>
  <si>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</si>
  <si>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</si>
  <si>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</si>
  <si>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</si>
  <si>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</si>
  <si>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</si>
  <si>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</si>
  <si>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</si>
  <si>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</si>
  <si>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</si>
  <si>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 xml:space="preserve">  Платежи, уплачиваемые в целях возмещения вреда</t>
  </si>
  <si>
    <t xml:space="preserve"> 000 1161100001 0000 140</t>
  </si>
  <si>
    <t xml:space="preserve"> 000 1161105001 0000 140</t>
  </si>
  <si>
    <t xml:space="preserve">  ПРОЧИЕ НЕНАЛОГОВЫЕ ДОХОДЫ</t>
  </si>
  <si>
    <t xml:space="preserve"> 000 1170000000 0000 000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</si>
  <si>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</si>
  <si>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</si>
  <si>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</si>
  <si>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</si>
  <si>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</si>
  <si>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</si>
  <si>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</si>
  <si>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</si>
  <si>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</si>
  <si>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</si>
  <si>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</si>
  <si>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</si>
  <si>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</si>
  <si>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</si>
  <si>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</si>
  <si>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</si>
  <si>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</si>
  <si>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</si>
  <si>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</si>
  <si>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</si>
  <si>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</si>
  <si>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</si>
  <si>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</si>
  <si>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</si>
  <si>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</si>
  <si>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</si>
  <si>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</si>
  <si>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</si>
  <si>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</si>
  <si>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</si>
  <si>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</si>
  <si>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</si>
  <si>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</si>
  <si>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</si>
  <si>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</si>
  <si>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</si>
  <si>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</si>
  <si>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</si>
  <si>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</si>
  <si>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</si>
  <si>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</si>
  <si>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</si>
  <si>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000 2023508200 0000 150</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</si>
  <si>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</si>
  <si>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</si>
  <si>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</si>
  <si>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</si>
  <si>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</si>
  <si>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</si>
  <si>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</si>
  <si>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</si>
  <si>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</si>
  <si>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</si>
  <si>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</si>
  <si>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</si>
  <si>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</si>
  <si>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</si>
  <si>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</si>
  <si>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</si>
  <si>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</si>
  <si>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</si>
  <si>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</si>
  <si>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Приложение №1</t>
  </si>
  <si>
    <t>к постановлению администрации</t>
  </si>
  <si>
    <t>Унечского района</t>
  </si>
  <si>
    <t>(рублей)</t>
  </si>
  <si>
    <t>Код бюджетной классификации Российской Федерации</t>
  </si>
  <si>
    <t>Наименование 
доходов</t>
  </si>
  <si>
    <t>Процент исполнения</t>
  </si>
  <si>
    <r>
      <t>от __________ №__</t>
    </r>
    <r>
      <rPr>
        <sz val="12"/>
        <color rgb="FF000000"/>
        <rFont val="Times New Roman"/>
        <family val="1"/>
        <charset val="204"/>
      </rPr>
      <t>_</t>
    </r>
  </si>
  <si>
    <t xml:space="preserve"> 000 1161000000 0000 140</t>
  </si>
  <si>
    <t xml:space="preserve"> 000 1161012000 0000 140</t>
  </si>
  <si>
    <t xml:space="preserve"> 000 1161012901 0000 140</t>
  </si>
  <si>
    <t xml:space="preserve"> 000 1171500000 0000 150</t>
  </si>
  <si>
    <t xml:space="preserve"> 000 1171503005 0000 150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</si>
  <si>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</si>
  <si>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</si>
  <si>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</si>
  <si>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</si>
  <si>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</si>
  <si>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</si>
  <si>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</si>
  <si>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</si>
  <si>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</si>
  <si>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</si>
  <si>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</si>
  <si>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</si>
  <si>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</si>
  <si>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Платежи в целях возмещения причиненного ущерба (убытков)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</si>
  <si>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</si>
  <si>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</si>
  <si>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</si>
  <si>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Инициативные платежи</t>
  </si>
  <si>
    <t xml:space="preserve">  Инициативные платежи, зачисляемые в бюджеты муниципальных районов</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</si>
  <si>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</si>
  <si>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</si>
  <si>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t>
  </si>
  <si>
    <t>План доходов на 2024 год</t>
  </si>
  <si>
    <t xml:space="preserve"> 000 2022713900 0000 150</t>
  </si>
  <si>
    <t>000 2022713905 0000 150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</si>
  <si>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</si>
  <si>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</si>
  <si>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ПРОЧИЕ БЕЗВОЗМЕЗДНЫЕ ПОСТУПЛЕНИЯ</t>
  </si>
  <si>
    <t xml:space="preserve">  Прочие безвозмездные поступления в бюджеты муниципальных районов</t>
  </si>
  <si>
    <t xml:space="preserve"> 000 2070000000 0000 000</t>
  </si>
  <si>
    <t>000 2070500005 0000 150</t>
  </si>
  <si>
    <t xml:space="preserve">  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</si>
  <si>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</si>
  <si>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</si>
  <si>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000 2190000000 0000 000</t>
  </si>
  <si>
    <t xml:space="preserve"> 000 2190000005 0000 150</t>
  </si>
  <si>
    <t xml:space="preserve"> 000 2196001005 0000 150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</si>
  <si>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</si>
  <si>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</si>
  <si>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</si>
  <si>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000 1140602510 0000 430</t>
  </si>
  <si>
    <t>Прочие межбюджетные трансферты, передаваемые бюджетам</t>
  </si>
  <si>
    <t>Прочие межбюджетные трансферты, передаваемые бюджетам муниципальных районов</t>
  </si>
  <si>
    <t>000 2024999900 0000 150</t>
  </si>
  <si>
    <t>000 2024999905 0000 150</t>
  </si>
  <si>
    <t>Доходы бюджета Унечского муниципального района Брянской области за 9 месяцев 2024 года</t>
  </si>
  <si>
    <t>Кассовое исполнение 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</si>
</sst>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3"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b/>
      <sz val="14"/>
      <name val="Times New Roman"/>
      <family val="1"/>
      <charset val="204"/>
    </font>
    <font>
      <sz val="12"/>
      <name val="Times New Roman"/>
      <family val="1"/>
      <charset val="204"/>
    </font>
    <font>
      <sz val="12"/>
      <name val="Calibri"/>
      <family val="2"/>
      <scheme val="minor"/>
    </font>
    <font>
      <sz val="12"/>
      <color rgb="FF000000"/>
      <name val="Arial"/>
      <family val="2"/>
      <charset val="204"/>
    </font>
    <font>
      <sz val="14"/>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43">
    <xf numFmtId="0" fontId="0" fillId="0" borderId="0" xfId="0"/>
    <xf numFmtId="0" fontId="0" fillId="0" borderId="0" xfId="0" applyProtection="1">
      <protection locked="0"/>
    </xf>
    <xf numFmtId="0" fontId="4" fillId="0" borderId="1" xfId="5"/>
    <xf numFmtId="0" fontId="5" fillId="0" borderId="1" xfId="7"/>
    <xf numFmtId="0" fontId="3" fillId="0" borderId="1" xfId="3" applyBorder="1"/>
    <xf numFmtId="0" fontId="7" fillId="0" borderId="1" xfId="10" applyBorder="1">
      <alignment horizontal="center"/>
    </xf>
    <xf numFmtId="49" fontId="4" fillId="0" borderId="1" xfId="15" applyBorder="1">
      <alignment horizontal="center"/>
    </xf>
    <xf numFmtId="164" fontId="7" fillId="0" borderId="1" xfId="22" applyBorder="1">
      <alignment horizontal="center"/>
    </xf>
    <xf numFmtId="0" fontId="7" fillId="0" borderId="1" xfId="25" applyBorder="1">
      <alignment horizontal="center"/>
    </xf>
    <xf numFmtId="49" fontId="7" fillId="0" borderId="1" xfId="27" applyBorder="1">
      <alignment horizontal="center"/>
    </xf>
    <xf numFmtId="49" fontId="17" fillId="0" borderId="60" xfId="35" applyFont="1" applyBorder="1">
      <alignment horizontal="center" vertical="center" wrapText="1"/>
    </xf>
    <xf numFmtId="49" fontId="17" fillId="0" borderId="60" xfId="37" applyFont="1" applyBorder="1">
      <alignment horizontal="center" vertical="center" wrapText="1"/>
    </xf>
    <xf numFmtId="0" fontId="17" fillId="0" borderId="60" xfId="7" applyFont="1" applyBorder="1" applyAlignment="1">
      <alignment horizontal="center" vertical="center" wrapText="1"/>
    </xf>
    <xf numFmtId="49" fontId="17" fillId="0" borderId="60" xfId="55" applyFont="1" applyBorder="1" applyAlignment="1">
      <alignment horizontal="center" vertical="center"/>
    </xf>
    <xf numFmtId="0" fontId="17" fillId="0" borderId="60" xfId="53" applyFont="1" applyBorder="1" applyAlignment="1">
      <alignment horizontal="left" vertical="center" wrapText="1"/>
    </xf>
    <xf numFmtId="4" fontId="17" fillId="0" borderId="60" xfId="42" applyFont="1" applyBorder="1" applyAlignment="1">
      <alignment horizontal="center" vertical="center"/>
    </xf>
    <xf numFmtId="165" fontId="17" fillId="0" borderId="60" xfId="7" applyNumberFormat="1" applyFont="1" applyBorder="1" applyAlignment="1">
      <alignment horizontal="center" vertical="center"/>
    </xf>
    <xf numFmtId="49" fontId="17" fillId="0" borderId="60" xfId="41" applyFont="1" applyBorder="1" applyAlignment="1">
      <alignment horizontal="left" vertical="center" wrapText="1"/>
    </xf>
    <xf numFmtId="4" fontId="17" fillId="0" borderId="60" xfId="7" applyNumberFormat="1" applyFont="1" applyBorder="1" applyAlignment="1">
      <alignment horizontal="center" vertical="center"/>
    </xf>
    <xf numFmtId="0" fontId="17" fillId="0" borderId="60" xfId="39" applyFont="1" applyBorder="1" applyAlignment="1">
      <alignment horizontal="center" vertical="center" wrapText="1"/>
    </xf>
    <xf numFmtId="0" fontId="19" fillId="0" borderId="60" xfId="0" applyFont="1" applyBorder="1" applyAlignment="1" applyProtection="1">
      <alignment horizontal="left" vertical="center"/>
      <protection locked="0"/>
    </xf>
    <xf numFmtId="0" fontId="19" fillId="0" borderId="60" xfId="0" applyFont="1" applyBorder="1" applyAlignment="1" applyProtection="1">
      <alignment horizontal="left" vertical="center" wrapText="1"/>
      <protection locked="0"/>
    </xf>
    <xf numFmtId="0" fontId="19" fillId="0" borderId="60" xfId="0" applyFont="1" applyBorder="1" applyAlignment="1" applyProtection="1">
      <alignment horizontal="center" vertical="center"/>
      <protection locked="0"/>
    </xf>
    <xf numFmtId="4" fontId="19" fillId="0" borderId="60" xfId="0" applyNumberFormat="1" applyFont="1" applyBorder="1" applyAlignment="1" applyProtection="1">
      <alignment horizontal="center" vertical="center"/>
      <protection locked="0"/>
    </xf>
    <xf numFmtId="0" fontId="20" fillId="0" borderId="1" xfId="0" applyFont="1" applyBorder="1" applyProtection="1">
      <protection locked="0"/>
    </xf>
    <xf numFmtId="0" fontId="2" fillId="0" borderId="1" xfId="1" applyFont="1"/>
    <xf numFmtId="0" fontId="21" fillId="0" borderId="1" xfId="12" applyFont="1">
      <alignment horizontal="left"/>
    </xf>
    <xf numFmtId="0" fontId="21" fillId="0" borderId="1" xfId="19" applyFont="1"/>
    <xf numFmtId="0" fontId="20" fillId="0" borderId="0" xfId="0" applyFont="1" applyProtection="1">
      <protection locked="0"/>
    </xf>
    <xf numFmtId="0" fontId="0" fillId="0" borderId="1" xfId="0" applyBorder="1" applyProtection="1">
      <protection locked="0"/>
    </xf>
    <xf numFmtId="0" fontId="4" fillId="0" borderId="1" xfId="53" applyFont="1" applyBorder="1">
      <alignment horizontal="left" wrapText="1" indent="2"/>
    </xf>
    <xf numFmtId="4" fontId="22" fillId="0" borderId="1" xfId="42" applyFont="1" applyBorder="1">
      <alignment horizontal="right"/>
    </xf>
    <xf numFmtId="0" fontId="0" fillId="0" borderId="60" xfId="0" applyBorder="1" applyProtection="1">
      <protection locked="0"/>
    </xf>
    <xf numFmtId="0" fontId="21" fillId="0" borderId="60" xfId="12" applyFont="1" applyBorder="1">
      <alignment horizontal="left"/>
    </xf>
    <xf numFmtId="49" fontId="7" fillId="0" borderId="60" xfId="33" applyBorder="1">
      <alignment horizontal="center"/>
    </xf>
    <xf numFmtId="0" fontId="4" fillId="0" borderId="60" xfId="5" applyBorder="1"/>
    <xf numFmtId="0" fontId="5" fillId="0" borderId="60" xfId="7" applyBorder="1"/>
    <xf numFmtId="0" fontId="2" fillId="0" borderId="60" xfId="1" applyFont="1" applyBorder="1"/>
    <xf numFmtId="49" fontId="7" fillId="0" borderId="60" xfId="23" applyBorder="1"/>
    <xf numFmtId="0" fontId="17" fillId="0" borderId="60" xfId="7" applyFont="1" applyBorder="1" applyAlignment="1">
      <alignment horizontal="right"/>
    </xf>
    <xf numFmtId="4" fontId="17" fillId="0" borderId="60" xfId="42" applyFont="1" applyBorder="1">
      <alignment horizontal="right"/>
    </xf>
    <xf numFmtId="0" fontId="17" fillId="0" borderId="1" xfId="5" applyFont="1" applyAlignment="1">
      <alignment horizontal="left"/>
    </xf>
    <xf numFmtId="0" fontId="18" fillId="0" borderId="60" xfId="0" applyFont="1" applyBorder="1" applyAlignment="1" applyProtection="1">
      <alignment horizontal="center"/>
      <protection locked="0"/>
    </xf>
  </cellXfs>
  <cellStyles count="186">
    <cellStyle name="br" xfId="181" xr:uid="{00000000-0005-0000-0000-000000000000}"/>
    <cellStyle name="col" xfId="180" xr:uid="{00000000-0005-0000-0000-000001000000}"/>
    <cellStyle name="style0" xfId="182" xr:uid="{00000000-0005-0000-0000-000002000000}"/>
    <cellStyle name="td" xfId="183" xr:uid="{00000000-0005-0000-0000-000003000000}"/>
    <cellStyle name="tr" xfId="179" xr:uid="{00000000-0005-0000-0000-000004000000}"/>
    <cellStyle name="xl100" xfId="64" xr:uid="{00000000-0005-0000-0000-000005000000}"/>
    <cellStyle name="xl101" xfId="69" xr:uid="{00000000-0005-0000-0000-000006000000}"/>
    <cellStyle name="xl102" xfId="79" xr:uid="{00000000-0005-0000-0000-000007000000}"/>
    <cellStyle name="xl103" xfId="83" xr:uid="{00000000-0005-0000-0000-000008000000}"/>
    <cellStyle name="xl104" xfId="91" xr:uid="{00000000-0005-0000-0000-000009000000}"/>
    <cellStyle name="xl105" xfId="86" xr:uid="{00000000-0005-0000-0000-00000A000000}"/>
    <cellStyle name="xl106" xfId="94" xr:uid="{00000000-0005-0000-0000-00000B000000}"/>
    <cellStyle name="xl107" xfId="97" xr:uid="{00000000-0005-0000-0000-00000C000000}"/>
    <cellStyle name="xl108" xfId="81" xr:uid="{00000000-0005-0000-0000-00000D000000}"/>
    <cellStyle name="xl109" xfId="84" xr:uid="{00000000-0005-0000-0000-00000E000000}"/>
    <cellStyle name="xl110" xfId="92" xr:uid="{00000000-0005-0000-0000-00000F000000}"/>
    <cellStyle name="xl111" xfId="96" xr:uid="{00000000-0005-0000-0000-000010000000}"/>
    <cellStyle name="xl112" xfId="82" xr:uid="{00000000-0005-0000-0000-000011000000}"/>
    <cellStyle name="xl113" xfId="85" xr:uid="{00000000-0005-0000-0000-000012000000}"/>
    <cellStyle name="xl114" xfId="87" xr:uid="{00000000-0005-0000-0000-000013000000}"/>
    <cellStyle name="xl115" xfId="93" xr:uid="{00000000-0005-0000-0000-000014000000}"/>
    <cellStyle name="xl116" xfId="88" xr:uid="{00000000-0005-0000-0000-000015000000}"/>
    <cellStyle name="xl117" xfId="95" xr:uid="{00000000-0005-0000-0000-000016000000}"/>
    <cellStyle name="xl118" xfId="89" xr:uid="{00000000-0005-0000-0000-000017000000}"/>
    <cellStyle name="xl119" xfId="90" xr:uid="{00000000-0005-0000-0000-000018000000}"/>
    <cellStyle name="xl120" xfId="99" xr:uid="{00000000-0005-0000-0000-000019000000}"/>
    <cellStyle name="xl121" xfId="123" xr:uid="{00000000-0005-0000-0000-00001A000000}"/>
    <cellStyle name="xl122" xfId="127" xr:uid="{00000000-0005-0000-0000-00001B000000}"/>
    <cellStyle name="xl123" xfId="131" xr:uid="{00000000-0005-0000-0000-00001C000000}"/>
    <cellStyle name="xl124" xfId="148" xr:uid="{00000000-0005-0000-0000-00001D000000}"/>
    <cellStyle name="xl125" xfId="150" xr:uid="{00000000-0005-0000-0000-00001E000000}"/>
    <cellStyle name="xl126" xfId="151" xr:uid="{00000000-0005-0000-0000-00001F000000}"/>
    <cellStyle name="xl127" xfId="98" xr:uid="{00000000-0005-0000-0000-000020000000}"/>
    <cellStyle name="xl128" xfId="156" xr:uid="{00000000-0005-0000-0000-000021000000}"/>
    <cellStyle name="xl129" xfId="174" xr:uid="{00000000-0005-0000-0000-000022000000}"/>
    <cellStyle name="xl130" xfId="177" xr:uid="{00000000-0005-0000-0000-000023000000}"/>
    <cellStyle name="xl131" xfId="100" xr:uid="{00000000-0005-0000-0000-000024000000}"/>
    <cellStyle name="xl132" xfId="104" xr:uid="{00000000-0005-0000-0000-000025000000}"/>
    <cellStyle name="xl133" xfId="107" xr:uid="{00000000-0005-0000-0000-000026000000}"/>
    <cellStyle name="xl134" xfId="109" xr:uid="{00000000-0005-0000-0000-000027000000}"/>
    <cellStyle name="xl135" xfId="114" xr:uid="{00000000-0005-0000-0000-000028000000}"/>
    <cellStyle name="xl136" xfId="116" xr:uid="{00000000-0005-0000-0000-000029000000}"/>
    <cellStyle name="xl137" xfId="118" xr:uid="{00000000-0005-0000-0000-00002A000000}"/>
    <cellStyle name="xl138" xfId="119" xr:uid="{00000000-0005-0000-0000-00002B000000}"/>
    <cellStyle name="xl139" xfId="124" xr:uid="{00000000-0005-0000-0000-00002C000000}"/>
    <cellStyle name="xl140" xfId="128" xr:uid="{00000000-0005-0000-0000-00002D000000}"/>
    <cellStyle name="xl141" xfId="132" xr:uid="{00000000-0005-0000-0000-00002E000000}"/>
    <cellStyle name="xl142" xfId="136" xr:uid="{00000000-0005-0000-0000-00002F000000}"/>
    <cellStyle name="xl143" xfId="139" xr:uid="{00000000-0005-0000-0000-000030000000}"/>
    <cellStyle name="xl144" xfId="142" xr:uid="{00000000-0005-0000-0000-000031000000}"/>
    <cellStyle name="xl145" xfId="144" xr:uid="{00000000-0005-0000-0000-000032000000}"/>
    <cellStyle name="xl146" xfId="145" xr:uid="{00000000-0005-0000-0000-000033000000}"/>
    <cellStyle name="xl147" xfId="157" xr:uid="{00000000-0005-0000-0000-000034000000}"/>
    <cellStyle name="xl148" xfId="105" xr:uid="{00000000-0005-0000-0000-000035000000}"/>
    <cellStyle name="xl149" xfId="108" xr:uid="{00000000-0005-0000-0000-000036000000}"/>
    <cellStyle name="xl150" xfId="110" xr:uid="{00000000-0005-0000-0000-000037000000}"/>
    <cellStyle name="xl151" xfId="115" xr:uid="{00000000-0005-0000-0000-000038000000}"/>
    <cellStyle name="xl152" xfId="117" xr:uid="{00000000-0005-0000-0000-000039000000}"/>
    <cellStyle name="xl153" xfId="120" xr:uid="{00000000-0005-0000-0000-00003A000000}"/>
    <cellStyle name="xl154" xfId="125" xr:uid="{00000000-0005-0000-0000-00003B000000}"/>
    <cellStyle name="xl155" xfId="129" xr:uid="{00000000-0005-0000-0000-00003C000000}"/>
    <cellStyle name="xl156" xfId="133" xr:uid="{00000000-0005-0000-0000-00003D000000}"/>
    <cellStyle name="xl157" xfId="135" xr:uid="{00000000-0005-0000-0000-00003E000000}"/>
    <cellStyle name="xl158" xfId="137" xr:uid="{00000000-0005-0000-0000-00003F000000}"/>
    <cellStyle name="xl159" xfId="146" xr:uid="{00000000-0005-0000-0000-000040000000}"/>
    <cellStyle name="xl160" xfId="153" xr:uid="{00000000-0005-0000-0000-000041000000}"/>
    <cellStyle name="xl161" xfId="158" xr:uid="{00000000-0005-0000-0000-000042000000}"/>
    <cellStyle name="xl162" xfId="159" xr:uid="{00000000-0005-0000-0000-000043000000}"/>
    <cellStyle name="xl163" xfId="160" xr:uid="{00000000-0005-0000-0000-000044000000}"/>
    <cellStyle name="xl164" xfId="161" xr:uid="{00000000-0005-0000-0000-000045000000}"/>
    <cellStyle name="xl165" xfId="162" xr:uid="{00000000-0005-0000-0000-000046000000}"/>
    <cellStyle name="xl166" xfId="163" xr:uid="{00000000-0005-0000-0000-000047000000}"/>
    <cellStyle name="xl167" xfId="164" xr:uid="{00000000-0005-0000-0000-000048000000}"/>
    <cellStyle name="xl168" xfId="165" xr:uid="{00000000-0005-0000-0000-000049000000}"/>
    <cellStyle name="xl169" xfId="166" xr:uid="{00000000-0005-0000-0000-00004A000000}"/>
    <cellStyle name="xl170" xfId="167" xr:uid="{00000000-0005-0000-0000-00004B000000}"/>
    <cellStyle name="xl171" xfId="168" xr:uid="{00000000-0005-0000-0000-00004C000000}"/>
    <cellStyle name="xl172" xfId="103" xr:uid="{00000000-0005-0000-0000-00004D000000}"/>
    <cellStyle name="xl173" xfId="111" xr:uid="{00000000-0005-0000-0000-00004E000000}"/>
    <cellStyle name="xl174" xfId="121" xr:uid="{00000000-0005-0000-0000-00004F000000}"/>
    <cellStyle name="xl175" xfId="126" xr:uid="{00000000-0005-0000-0000-000050000000}"/>
    <cellStyle name="xl176" xfId="130" xr:uid="{00000000-0005-0000-0000-000051000000}"/>
    <cellStyle name="xl177" xfId="134" xr:uid="{00000000-0005-0000-0000-000052000000}"/>
    <cellStyle name="xl178" xfId="149" xr:uid="{00000000-0005-0000-0000-000053000000}"/>
    <cellStyle name="xl179" xfId="112" xr:uid="{00000000-0005-0000-0000-000054000000}"/>
    <cellStyle name="xl180" xfId="154" xr:uid="{00000000-0005-0000-0000-000055000000}"/>
    <cellStyle name="xl181" xfId="169" xr:uid="{00000000-0005-0000-0000-000056000000}"/>
    <cellStyle name="xl182" xfId="172" xr:uid="{00000000-0005-0000-0000-000057000000}"/>
    <cellStyle name="xl183" xfId="175" xr:uid="{00000000-0005-0000-0000-000058000000}"/>
    <cellStyle name="xl184" xfId="178" xr:uid="{00000000-0005-0000-0000-000059000000}"/>
    <cellStyle name="xl185" xfId="170" xr:uid="{00000000-0005-0000-0000-00005A000000}"/>
    <cellStyle name="xl186" xfId="173" xr:uid="{00000000-0005-0000-0000-00005B000000}"/>
    <cellStyle name="xl187" xfId="171" xr:uid="{00000000-0005-0000-0000-00005C000000}"/>
    <cellStyle name="xl188" xfId="101" xr:uid="{00000000-0005-0000-0000-00005D000000}"/>
    <cellStyle name="xl189" xfId="138" xr:uid="{00000000-0005-0000-0000-00005E000000}"/>
    <cellStyle name="xl190" xfId="140" xr:uid="{00000000-0005-0000-0000-00005F000000}"/>
    <cellStyle name="xl191" xfId="143" xr:uid="{00000000-0005-0000-0000-000060000000}"/>
    <cellStyle name="xl192" xfId="147" xr:uid="{00000000-0005-0000-0000-000061000000}"/>
    <cellStyle name="xl193" xfId="152" xr:uid="{00000000-0005-0000-0000-000062000000}"/>
    <cellStyle name="xl194" xfId="113" xr:uid="{00000000-0005-0000-0000-000063000000}"/>
    <cellStyle name="xl195" xfId="155" xr:uid="{00000000-0005-0000-0000-000064000000}"/>
    <cellStyle name="xl196" xfId="122" xr:uid="{00000000-0005-0000-0000-000065000000}"/>
    <cellStyle name="xl197" xfId="176" xr:uid="{00000000-0005-0000-0000-000066000000}"/>
    <cellStyle name="xl198" xfId="102" xr:uid="{00000000-0005-0000-0000-000067000000}"/>
    <cellStyle name="xl199" xfId="141" xr:uid="{00000000-0005-0000-0000-000068000000}"/>
    <cellStyle name="xl200" xfId="106" xr:uid="{00000000-0005-0000-0000-000069000000}"/>
    <cellStyle name="xl21" xfId="184" xr:uid="{00000000-0005-0000-0000-00006A000000}"/>
    <cellStyle name="xl22" xfId="1" xr:uid="{00000000-0005-0000-0000-00006B000000}"/>
    <cellStyle name="xl23" xfId="8" xr:uid="{00000000-0005-0000-0000-00006C000000}"/>
    <cellStyle name="xl24" xfId="12" xr:uid="{00000000-0005-0000-0000-00006D000000}"/>
    <cellStyle name="xl25" xfId="19" xr:uid="{00000000-0005-0000-0000-00006E000000}"/>
    <cellStyle name="xl26" xfId="7" xr:uid="{00000000-0005-0000-0000-00006F000000}"/>
    <cellStyle name="xl27" xfId="5" xr:uid="{00000000-0005-0000-0000-000070000000}"/>
    <cellStyle name="xl28" xfId="35" xr:uid="{00000000-0005-0000-0000-000071000000}"/>
    <cellStyle name="xl29" xfId="39" xr:uid="{00000000-0005-0000-0000-000072000000}"/>
    <cellStyle name="xl30" xfId="46" xr:uid="{00000000-0005-0000-0000-000073000000}"/>
    <cellStyle name="xl31" xfId="53" xr:uid="{00000000-0005-0000-0000-000074000000}"/>
    <cellStyle name="xl32" xfId="185" xr:uid="{00000000-0005-0000-0000-000075000000}"/>
    <cellStyle name="xl33" xfId="13" xr:uid="{00000000-0005-0000-0000-000076000000}"/>
    <cellStyle name="xl34" xfId="30" xr:uid="{00000000-0005-0000-0000-000077000000}"/>
    <cellStyle name="xl35" xfId="40" xr:uid="{00000000-0005-0000-0000-000078000000}"/>
    <cellStyle name="xl36" xfId="47" xr:uid="{00000000-0005-0000-0000-000079000000}"/>
    <cellStyle name="xl37" xfId="54" xr:uid="{00000000-0005-0000-0000-00007A000000}"/>
    <cellStyle name="xl38" xfId="57" xr:uid="{00000000-0005-0000-0000-00007B000000}"/>
    <cellStyle name="xl39" xfId="31" xr:uid="{00000000-0005-0000-0000-00007C000000}"/>
    <cellStyle name="xl40" xfId="23" xr:uid="{00000000-0005-0000-0000-00007D000000}"/>
    <cellStyle name="xl41" xfId="41" xr:uid="{00000000-0005-0000-0000-00007E000000}"/>
    <cellStyle name="xl42" xfId="48" xr:uid="{00000000-0005-0000-0000-00007F000000}"/>
    <cellStyle name="xl43" xfId="55" xr:uid="{00000000-0005-0000-0000-000080000000}"/>
    <cellStyle name="xl44" xfId="37" xr:uid="{00000000-0005-0000-0000-000081000000}"/>
    <cellStyle name="xl45" xfId="38" xr:uid="{00000000-0005-0000-0000-000082000000}"/>
    <cellStyle name="xl46" xfId="42" xr:uid="{00000000-0005-0000-0000-000083000000}"/>
    <cellStyle name="xl47" xfId="59" xr:uid="{00000000-0005-0000-0000-000084000000}"/>
    <cellStyle name="xl48" xfId="2" xr:uid="{00000000-0005-0000-0000-000085000000}"/>
    <cellStyle name="xl49" xfId="20" xr:uid="{00000000-0005-0000-0000-000086000000}"/>
    <cellStyle name="xl50" xfId="26" xr:uid="{00000000-0005-0000-0000-000087000000}"/>
    <cellStyle name="xl51" xfId="28" xr:uid="{00000000-0005-0000-0000-000088000000}"/>
    <cellStyle name="xl52" xfId="9" xr:uid="{00000000-0005-0000-0000-000089000000}"/>
    <cellStyle name="xl53" xfId="14" xr:uid="{00000000-0005-0000-0000-00008A000000}"/>
    <cellStyle name="xl54" xfId="21" xr:uid="{00000000-0005-0000-0000-00008B000000}"/>
    <cellStyle name="xl55" xfId="3" xr:uid="{00000000-0005-0000-0000-00008C000000}"/>
    <cellStyle name="xl56" xfId="34" xr:uid="{00000000-0005-0000-0000-00008D000000}"/>
    <cellStyle name="xl57" xfId="10" xr:uid="{00000000-0005-0000-0000-00008E000000}"/>
    <cellStyle name="xl58" xfId="15" xr:uid="{00000000-0005-0000-0000-00008F000000}"/>
    <cellStyle name="xl59" xfId="22" xr:uid="{00000000-0005-0000-0000-000090000000}"/>
    <cellStyle name="xl60" xfId="25" xr:uid="{00000000-0005-0000-0000-000091000000}"/>
    <cellStyle name="xl61" xfId="27" xr:uid="{00000000-0005-0000-0000-000092000000}"/>
    <cellStyle name="xl62" xfId="29" xr:uid="{00000000-0005-0000-0000-000093000000}"/>
    <cellStyle name="xl63" xfId="32" xr:uid="{00000000-0005-0000-0000-000094000000}"/>
    <cellStyle name="xl64" xfId="33" xr:uid="{00000000-0005-0000-0000-000095000000}"/>
    <cellStyle name="xl65" xfId="4" xr:uid="{00000000-0005-0000-0000-000096000000}"/>
    <cellStyle name="xl66" xfId="11" xr:uid="{00000000-0005-0000-0000-000097000000}"/>
    <cellStyle name="xl67" xfId="16" xr:uid="{00000000-0005-0000-0000-000098000000}"/>
    <cellStyle name="xl68" xfId="43" xr:uid="{00000000-0005-0000-0000-000099000000}"/>
    <cellStyle name="xl69" xfId="6" xr:uid="{00000000-0005-0000-0000-00009A000000}"/>
    <cellStyle name="xl70" xfId="17" xr:uid="{00000000-0005-0000-0000-00009B000000}"/>
    <cellStyle name="xl71" xfId="24" xr:uid="{00000000-0005-0000-0000-00009C000000}"/>
    <cellStyle name="xl72" xfId="36" xr:uid="{00000000-0005-0000-0000-00009D000000}"/>
    <cellStyle name="xl73" xfId="44" xr:uid="{00000000-0005-0000-0000-00009E000000}"/>
    <cellStyle name="xl74" xfId="49" xr:uid="{00000000-0005-0000-0000-00009F000000}"/>
    <cellStyle name="xl75" xfId="56" xr:uid="{00000000-0005-0000-0000-0000A0000000}"/>
    <cellStyle name="xl76" xfId="58" xr:uid="{00000000-0005-0000-0000-0000A1000000}"/>
    <cellStyle name="xl77" xfId="18" xr:uid="{00000000-0005-0000-0000-0000A2000000}"/>
    <cellStyle name="xl78" xfId="45" xr:uid="{00000000-0005-0000-0000-0000A3000000}"/>
    <cellStyle name="xl79" xfId="50" xr:uid="{00000000-0005-0000-0000-0000A4000000}"/>
    <cellStyle name="xl80" xfId="51" xr:uid="{00000000-0005-0000-0000-0000A5000000}"/>
    <cellStyle name="xl81" xfId="52" xr:uid="{00000000-0005-0000-0000-0000A6000000}"/>
    <cellStyle name="xl82" xfId="60" xr:uid="{00000000-0005-0000-0000-0000A7000000}"/>
    <cellStyle name="xl83" xfId="62" xr:uid="{00000000-0005-0000-0000-0000A8000000}"/>
    <cellStyle name="xl84" xfId="65" xr:uid="{00000000-0005-0000-0000-0000A9000000}"/>
    <cellStyle name="xl85" xfId="72" xr:uid="{00000000-0005-0000-0000-0000AA000000}"/>
    <cellStyle name="xl86" xfId="74" xr:uid="{00000000-0005-0000-0000-0000AB000000}"/>
    <cellStyle name="xl87" xfId="61" xr:uid="{00000000-0005-0000-0000-0000AC000000}"/>
    <cellStyle name="xl88" xfId="70" xr:uid="{00000000-0005-0000-0000-0000AD000000}"/>
    <cellStyle name="xl89" xfId="73" xr:uid="{00000000-0005-0000-0000-0000AE000000}"/>
    <cellStyle name="xl90" xfId="75" xr:uid="{00000000-0005-0000-0000-0000AF000000}"/>
    <cellStyle name="xl91" xfId="80" xr:uid="{00000000-0005-0000-0000-0000B0000000}"/>
    <cellStyle name="xl92" xfId="66" xr:uid="{00000000-0005-0000-0000-0000B1000000}"/>
    <cellStyle name="xl93" xfId="76" xr:uid="{00000000-0005-0000-0000-0000B2000000}"/>
    <cellStyle name="xl94" xfId="63" xr:uid="{00000000-0005-0000-0000-0000B3000000}"/>
    <cellStyle name="xl95" xfId="67" xr:uid="{00000000-0005-0000-0000-0000B4000000}"/>
    <cellStyle name="xl96" xfId="77" xr:uid="{00000000-0005-0000-0000-0000B5000000}"/>
    <cellStyle name="xl97" xfId="68" xr:uid="{00000000-0005-0000-0000-0000B6000000}"/>
    <cellStyle name="xl98" xfId="71" xr:uid="{00000000-0005-0000-0000-0000B7000000}"/>
    <cellStyle name="xl99" xfId="78" xr:uid="{00000000-0005-0000-0000-0000B8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8"/>
  <sheetViews>
    <sheetView tabSelected="1" view="pageBreakPreview" topLeftCell="A109" zoomScale="70" zoomScaleNormal="70" zoomScaleSheetLayoutView="70" zoomScalePageLayoutView="70" workbookViewId="0">
      <selection activeCell="A115" sqref="A115:E115"/>
    </sheetView>
  </sheetViews>
  <sheetFormatPr defaultRowHeight="15.75" x14ac:dyDescent="0.25"/>
  <cols>
    <col min="1" max="1" width="31" style="1" customWidth="1"/>
    <col min="2" max="2" width="63.140625" style="28" customWidth="1"/>
    <col min="3" max="3" width="21.7109375" style="1" customWidth="1"/>
    <col min="4" max="4" width="22.85546875" style="1" customWidth="1"/>
    <col min="5" max="5" width="15.85546875" style="1" customWidth="1"/>
    <col min="6" max="6" width="60.140625" style="1" customWidth="1"/>
    <col min="7" max="7" width="40.7109375" style="1" customWidth="1"/>
    <col min="8" max="8" width="40.5703125" style="1" customWidth="1"/>
    <col min="9" max="16384" width="9.140625" style="1"/>
  </cols>
  <sheetData>
    <row r="1" spans="1:6" ht="17.100000000000001" customHeight="1" x14ac:dyDescent="0.25">
      <c r="B1" s="24"/>
      <c r="C1" s="4"/>
      <c r="D1" s="41" t="s">
        <v>255</v>
      </c>
      <c r="E1" s="41"/>
      <c r="F1" s="41"/>
    </row>
    <row r="2" spans="1:6" ht="17.100000000000001" customHeight="1" x14ac:dyDescent="0.25">
      <c r="B2" s="25"/>
      <c r="C2" s="5"/>
      <c r="D2" s="41" t="s">
        <v>256</v>
      </c>
      <c r="E2" s="41"/>
      <c r="F2" s="41"/>
    </row>
    <row r="3" spans="1:6" ht="14.1" customHeight="1" x14ac:dyDescent="0.25">
      <c r="B3" s="26"/>
      <c r="C3" s="6"/>
      <c r="D3" s="41" t="s">
        <v>257</v>
      </c>
      <c r="E3" s="41"/>
      <c r="F3" s="41"/>
    </row>
    <row r="4" spans="1:6" ht="14.1" customHeight="1" x14ac:dyDescent="0.25">
      <c r="B4" s="27"/>
      <c r="C4" s="7"/>
      <c r="D4" s="41" t="s">
        <v>262</v>
      </c>
      <c r="E4" s="41"/>
      <c r="F4" s="41"/>
    </row>
    <row r="5" spans="1:6" ht="14.1" customHeight="1" x14ac:dyDescent="0.25">
      <c r="B5" s="26"/>
      <c r="C5" s="8"/>
      <c r="D5" s="2"/>
      <c r="E5" s="3"/>
    </row>
    <row r="6" spans="1:6" ht="15.2" customHeight="1" x14ac:dyDescent="0.25">
      <c r="B6" s="26"/>
      <c r="C6" s="9"/>
      <c r="D6" s="2"/>
      <c r="E6" s="3"/>
    </row>
    <row r="7" spans="1:6" ht="15.2" customHeight="1" x14ac:dyDescent="0.25">
      <c r="A7" s="42" t="s">
        <v>313</v>
      </c>
      <c r="B7" s="42"/>
      <c r="C7" s="42"/>
      <c r="D7" s="42"/>
      <c r="E7" s="42"/>
    </row>
    <row r="8" spans="1:6" ht="14.1" customHeight="1" x14ac:dyDescent="0.25">
      <c r="A8" s="42"/>
      <c r="B8" s="42"/>
      <c r="C8" s="42"/>
      <c r="D8" s="42"/>
      <c r="E8" s="42"/>
    </row>
    <row r="9" spans="1:6" ht="14.1" customHeight="1" x14ac:dyDescent="0.25">
      <c r="A9" s="32"/>
      <c r="B9" s="33"/>
      <c r="C9" s="34"/>
      <c r="D9" s="35"/>
      <c r="E9" s="36"/>
    </row>
    <row r="10" spans="1:6" ht="15" customHeight="1" x14ac:dyDescent="0.25">
      <c r="A10" s="32"/>
      <c r="B10" s="37"/>
      <c r="C10" s="38"/>
      <c r="D10" s="35"/>
      <c r="E10" s="39" t="s">
        <v>258</v>
      </c>
    </row>
    <row r="11" spans="1:6" ht="47.25" x14ac:dyDescent="0.25">
      <c r="A11" s="10" t="s">
        <v>259</v>
      </c>
      <c r="B11" s="10" t="s">
        <v>260</v>
      </c>
      <c r="C11" s="11" t="s">
        <v>290</v>
      </c>
      <c r="D11" s="11" t="s">
        <v>314</v>
      </c>
      <c r="E11" s="12" t="s">
        <v>261</v>
      </c>
    </row>
    <row r="12" spans="1:6" x14ac:dyDescent="0.25">
      <c r="A12" s="13" t="s">
        <v>2</v>
      </c>
      <c r="B12" s="14" t="s">
        <v>1</v>
      </c>
      <c r="C12" s="15">
        <v>290310000</v>
      </c>
      <c r="D12" s="15">
        <v>226432986.96000001</v>
      </c>
      <c r="E12" s="16">
        <f>D12/C12*100</f>
        <v>77.996964265784854</v>
      </c>
    </row>
    <row r="13" spans="1:6" x14ac:dyDescent="0.25">
      <c r="A13" s="13" t="s">
        <v>4</v>
      </c>
      <c r="B13" s="14" t="s">
        <v>3</v>
      </c>
      <c r="C13" s="15">
        <v>243555000</v>
      </c>
      <c r="D13" s="15">
        <v>190964447.78</v>
      </c>
      <c r="E13" s="16">
        <f t="shared" ref="E13:E60" si="0">D13/C13*100</f>
        <v>78.407114524440075</v>
      </c>
    </row>
    <row r="14" spans="1:6" x14ac:dyDescent="0.25">
      <c r="A14" s="13" t="s">
        <v>6</v>
      </c>
      <c r="B14" s="14" t="s">
        <v>5</v>
      </c>
      <c r="C14" s="15">
        <v>243555000</v>
      </c>
      <c r="D14" s="15">
        <v>190964447.78</v>
      </c>
      <c r="E14" s="16">
        <f t="shared" si="0"/>
        <v>78.407114524440075</v>
      </c>
    </row>
    <row r="15" spans="1:6" ht="126" x14ac:dyDescent="0.25">
      <c r="A15" s="13" t="s">
        <v>7</v>
      </c>
      <c r="B15" s="14" t="s">
        <v>268</v>
      </c>
      <c r="C15" s="15">
        <v>229014000</v>
      </c>
      <c r="D15" s="15">
        <v>177777396.66</v>
      </c>
      <c r="E15" s="16">
        <f t="shared" si="0"/>
        <v>77.627305169116298</v>
      </c>
    </row>
    <row r="16" spans="1:6" ht="126" x14ac:dyDescent="0.25">
      <c r="A16" s="13" t="s">
        <v>9</v>
      </c>
      <c r="B16" s="14" t="s">
        <v>8</v>
      </c>
      <c r="C16" s="15">
        <v>1500000</v>
      </c>
      <c r="D16" s="15">
        <v>700260.4</v>
      </c>
      <c r="E16" s="16">
        <f t="shared" si="0"/>
        <v>46.684026666666668</v>
      </c>
    </row>
    <row r="17" spans="1:8" ht="94.5" x14ac:dyDescent="0.25">
      <c r="A17" s="13" t="s">
        <v>10</v>
      </c>
      <c r="B17" s="14" t="s">
        <v>269</v>
      </c>
      <c r="C17" s="15">
        <v>2200000</v>
      </c>
      <c r="D17" s="15">
        <v>2775777.06</v>
      </c>
      <c r="E17" s="16">
        <f t="shared" si="0"/>
        <v>126.17168454545455</v>
      </c>
    </row>
    <row r="18" spans="1:8" ht="94.5" x14ac:dyDescent="0.25">
      <c r="A18" s="13" t="s">
        <v>12</v>
      </c>
      <c r="B18" s="14" t="s">
        <v>11</v>
      </c>
      <c r="C18" s="15">
        <v>11000</v>
      </c>
      <c r="D18" s="15"/>
      <c r="E18" s="16"/>
    </row>
    <row r="19" spans="1:8" ht="157.5" x14ac:dyDescent="0.25">
      <c r="A19" s="13" t="s">
        <v>13</v>
      </c>
      <c r="B19" s="14" t="s">
        <v>270</v>
      </c>
      <c r="C19" s="15">
        <v>430000</v>
      </c>
      <c r="D19" s="15">
        <v>-25803.5</v>
      </c>
      <c r="E19" s="16">
        <f t="shared" si="0"/>
        <v>-6.0008139534883727</v>
      </c>
    </row>
    <row r="20" spans="1:8" ht="78.75" x14ac:dyDescent="0.25">
      <c r="A20" s="13" t="s">
        <v>14</v>
      </c>
      <c r="B20" s="14" t="s">
        <v>271</v>
      </c>
      <c r="C20" s="15">
        <v>3900000</v>
      </c>
      <c r="D20" s="15">
        <v>3979869</v>
      </c>
      <c r="E20" s="16">
        <f t="shared" si="0"/>
        <v>102.04792307692307</v>
      </c>
    </row>
    <row r="21" spans="1:8" ht="78.75" x14ac:dyDescent="0.25">
      <c r="A21" s="13" t="s">
        <v>15</v>
      </c>
      <c r="B21" s="14" t="s">
        <v>272</v>
      </c>
      <c r="C21" s="15">
        <v>6500000</v>
      </c>
      <c r="D21" s="15">
        <v>5756947.5599999996</v>
      </c>
      <c r="E21" s="16">
        <f t="shared" si="0"/>
        <v>88.568423999999993</v>
      </c>
    </row>
    <row r="22" spans="1:8" ht="47.25" x14ac:dyDescent="0.25">
      <c r="A22" s="13" t="s">
        <v>17</v>
      </c>
      <c r="B22" s="14" t="s">
        <v>16</v>
      </c>
      <c r="C22" s="15">
        <v>15219000</v>
      </c>
      <c r="D22" s="15">
        <v>10881963.050000001</v>
      </c>
      <c r="E22" s="16">
        <f t="shared" si="0"/>
        <v>71.502484065970179</v>
      </c>
    </row>
    <row r="23" spans="1:8" ht="31.5" x14ac:dyDescent="0.25">
      <c r="A23" s="13" t="s">
        <v>19</v>
      </c>
      <c r="B23" s="14" t="s">
        <v>18</v>
      </c>
      <c r="C23" s="15">
        <v>15219000</v>
      </c>
      <c r="D23" s="15">
        <v>10881963.050000001</v>
      </c>
      <c r="E23" s="16">
        <f t="shared" si="0"/>
        <v>71.502484065970179</v>
      </c>
    </row>
    <row r="24" spans="1:8" ht="78.75" x14ac:dyDescent="0.25">
      <c r="A24" s="13" t="s">
        <v>21</v>
      </c>
      <c r="B24" s="14" t="s">
        <v>20</v>
      </c>
      <c r="C24" s="15">
        <v>7937000</v>
      </c>
      <c r="D24" s="15">
        <v>5646678.2800000003</v>
      </c>
      <c r="E24" s="16">
        <f t="shared" si="0"/>
        <v>71.143735416404184</v>
      </c>
    </row>
    <row r="25" spans="1:8" ht="126" x14ac:dyDescent="0.25">
      <c r="A25" s="13" t="s">
        <v>22</v>
      </c>
      <c r="B25" s="14" t="s">
        <v>273</v>
      </c>
      <c r="C25" s="15">
        <v>7937000</v>
      </c>
      <c r="D25" s="15">
        <v>5646678.2800000003</v>
      </c>
      <c r="E25" s="16">
        <f t="shared" si="0"/>
        <v>71.143735416404184</v>
      </c>
    </row>
    <row r="26" spans="1:8" ht="94.5" x14ac:dyDescent="0.25">
      <c r="A26" s="13" t="s">
        <v>24</v>
      </c>
      <c r="B26" s="14" t="s">
        <v>23</v>
      </c>
      <c r="C26" s="15">
        <v>38000</v>
      </c>
      <c r="D26" s="15">
        <v>32269.07</v>
      </c>
      <c r="E26" s="16">
        <f t="shared" si="0"/>
        <v>84.9186052631579</v>
      </c>
      <c r="F26" s="29"/>
      <c r="G26" s="29"/>
      <c r="H26" s="29"/>
    </row>
    <row r="27" spans="1:8" ht="141.75" x14ac:dyDescent="0.25">
      <c r="A27" s="13" t="s">
        <v>25</v>
      </c>
      <c r="B27" s="14" t="s">
        <v>274</v>
      </c>
      <c r="C27" s="15">
        <v>38000</v>
      </c>
      <c r="D27" s="15">
        <v>32269.07</v>
      </c>
      <c r="E27" s="16">
        <f t="shared" si="0"/>
        <v>84.9186052631579</v>
      </c>
      <c r="F27" s="29"/>
      <c r="G27" s="29"/>
      <c r="H27" s="29"/>
    </row>
    <row r="28" spans="1:8" ht="78.75" x14ac:dyDescent="0.25">
      <c r="A28" s="13" t="s">
        <v>27</v>
      </c>
      <c r="B28" s="14" t="s">
        <v>26</v>
      </c>
      <c r="C28" s="15">
        <v>8230000</v>
      </c>
      <c r="D28" s="15">
        <v>5931872.6299999999</v>
      </c>
      <c r="E28" s="16">
        <f t="shared" si="0"/>
        <v>72.076216646415546</v>
      </c>
      <c r="F28" s="29"/>
      <c r="G28" s="29"/>
      <c r="H28" s="29"/>
    </row>
    <row r="29" spans="1:8" ht="126" x14ac:dyDescent="0.25">
      <c r="A29" s="13" t="s">
        <v>28</v>
      </c>
      <c r="B29" s="14" t="s">
        <v>275</v>
      </c>
      <c r="C29" s="15">
        <v>8230000</v>
      </c>
      <c r="D29" s="15">
        <v>5931872.6299999999</v>
      </c>
      <c r="E29" s="16">
        <f t="shared" si="0"/>
        <v>72.076216646415546</v>
      </c>
      <c r="F29" s="29"/>
      <c r="G29" s="29"/>
      <c r="H29" s="29"/>
    </row>
    <row r="30" spans="1:8" ht="78.75" x14ac:dyDescent="0.25">
      <c r="A30" s="13" t="s">
        <v>30</v>
      </c>
      <c r="B30" s="14" t="s">
        <v>29</v>
      </c>
      <c r="C30" s="15">
        <v>-986000</v>
      </c>
      <c r="D30" s="15">
        <v>-728856.93</v>
      </c>
      <c r="E30" s="16">
        <f t="shared" si="0"/>
        <v>73.920581135902637</v>
      </c>
      <c r="F30" s="29"/>
      <c r="G30" s="29"/>
      <c r="H30" s="29"/>
    </row>
    <row r="31" spans="1:8" ht="126" x14ac:dyDescent="0.25">
      <c r="A31" s="13" t="s">
        <v>31</v>
      </c>
      <c r="B31" s="14" t="s">
        <v>276</v>
      </c>
      <c r="C31" s="15">
        <v>-986000</v>
      </c>
      <c r="D31" s="15">
        <v>-728856.93</v>
      </c>
      <c r="E31" s="16">
        <f t="shared" si="0"/>
        <v>73.920581135902637</v>
      </c>
      <c r="F31" s="29"/>
      <c r="G31" s="29"/>
      <c r="H31" s="29"/>
    </row>
    <row r="32" spans="1:8" x14ac:dyDescent="0.25">
      <c r="A32" s="13" t="s">
        <v>33</v>
      </c>
      <c r="B32" s="14" t="s">
        <v>32</v>
      </c>
      <c r="C32" s="15">
        <v>9079000</v>
      </c>
      <c r="D32" s="15">
        <v>8503312.7699999996</v>
      </c>
      <c r="E32" s="16">
        <f t="shared" si="0"/>
        <v>93.659133935455444</v>
      </c>
      <c r="F32" s="29"/>
      <c r="G32" s="29"/>
      <c r="H32" s="29"/>
    </row>
    <row r="33" spans="1:8" ht="31.5" x14ac:dyDescent="0.25">
      <c r="A33" s="13" t="s">
        <v>35</v>
      </c>
      <c r="B33" s="14" t="s">
        <v>34</v>
      </c>
      <c r="C33" s="15">
        <v>1000</v>
      </c>
      <c r="D33" s="15">
        <v>22652.26</v>
      </c>
      <c r="E33" s="16">
        <f t="shared" si="0"/>
        <v>2265.2259999999997</v>
      </c>
      <c r="F33" s="29"/>
      <c r="G33" s="29"/>
      <c r="H33" s="29"/>
    </row>
    <row r="34" spans="1:8" ht="31.5" x14ac:dyDescent="0.25">
      <c r="A34" s="13" t="s">
        <v>36</v>
      </c>
      <c r="B34" s="14" t="s">
        <v>34</v>
      </c>
      <c r="C34" s="15">
        <v>1000</v>
      </c>
      <c r="D34" s="15">
        <v>22652.26</v>
      </c>
      <c r="E34" s="16">
        <f t="shared" si="0"/>
        <v>2265.2259999999997</v>
      </c>
      <c r="F34" s="29"/>
      <c r="G34" s="29"/>
      <c r="H34" s="29"/>
    </row>
    <row r="35" spans="1:8" x14ac:dyDescent="0.25">
      <c r="A35" s="13" t="s">
        <v>38</v>
      </c>
      <c r="B35" s="14" t="s">
        <v>37</v>
      </c>
      <c r="C35" s="15">
        <v>1042000</v>
      </c>
      <c r="D35" s="15">
        <v>620411.86</v>
      </c>
      <c r="E35" s="16">
        <f t="shared" si="0"/>
        <v>59.540485604606531</v>
      </c>
      <c r="F35" s="29"/>
      <c r="G35" s="29"/>
      <c r="H35" s="29"/>
    </row>
    <row r="36" spans="1:8" x14ac:dyDescent="0.25">
      <c r="A36" s="13" t="s">
        <v>39</v>
      </c>
      <c r="B36" s="14" t="s">
        <v>37</v>
      </c>
      <c r="C36" s="15">
        <v>1042000</v>
      </c>
      <c r="D36" s="15">
        <v>620411.86</v>
      </c>
      <c r="E36" s="16">
        <f t="shared" si="0"/>
        <v>59.540485604606531</v>
      </c>
      <c r="F36" s="29"/>
      <c r="G36" s="29"/>
      <c r="H36" s="29"/>
    </row>
    <row r="37" spans="1:8" ht="31.5" x14ac:dyDescent="0.25">
      <c r="A37" s="13" t="s">
        <v>41</v>
      </c>
      <c r="B37" s="14" t="s">
        <v>40</v>
      </c>
      <c r="C37" s="15">
        <v>8036000</v>
      </c>
      <c r="D37" s="15">
        <v>7860248.6500000004</v>
      </c>
      <c r="E37" s="16">
        <f t="shared" si="0"/>
        <v>97.812949850671984</v>
      </c>
      <c r="F37" s="29"/>
      <c r="G37" s="29"/>
      <c r="H37" s="29"/>
    </row>
    <row r="38" spans="1:8" ht="47.25" x14ac:dyDescent="0.25">
      <c r="A38" s="13" t="s">
        <v>43</v>
      </c>
      <c r="B38" s="14" t="s">
        <v>42</v>
      </c>
      <c r="C38" s="15">
        <v>8036000</v>
      </c>
      <c r="D38" s="15">
        <v>7860248.6500000004</v>
      </c>
      <c r="E38" s="16">
        <f t="shared" si="0"/>
        <v>97.812949850671984</v>
      </c>
      <c r="F38" s="29"/>
      <c r="G38" s="29"/>
      <c r="H38" s="29"/>
    </row>
    <row r="39" spans="1:8" ht="18" x14ac:dyDescent="0.25">
      <c r="A39" s="13" t="s">
        <v>45</v>
      </c>
      <c r="B39" s="14" t="s">
        <v>44</v>
      </c>
      <c r="C39" s="15">
        <v>3199000</v>
      </c>
      <c r="D39" s="40">
        <v>2982891.93</v>
      </c>
      <c r="E39" s="16">
        <f t="shared" si="0"/>
        <v>93.244511722413264</v>
      </c>
      <c r="F39" s="30"/>
      <c r="G39" s="31"/>
      <c r="H39" s="31"/>
    </row>
    <row r="40" spans="1:8" ht="31.5" x14ac:dyDescent="0.25">
      <c r="A40" s="13" t="s">
        <v>47</v>
      </c>
      <c r="B40" s="14" t="s">
        <v>46</v>
      </c>
      <c r="C40" s="15">
        <v>3189000</v>
      </c>
      <c r="D40" s="40">
        <v>2982891.93</v>
      </c>
      <c r="E40" s="16">
        <f t="shared" si="0"/>
        <v>93.536905926622765</v>
      </c>
      <c r="F40" s="30"/>
      <c r="G40" s="31"/>
      <c r="H40" s="31"/>
    </row>
    <row r="41" spans="1:8" ht="47.25" x14ac:dyDescent="0.25">
      <c r="A41" s="13" t="s">
        <v>49</v>
      </c>
      <c r="B41" s="14" t="s">
        <v>48</v>
      </c>
      <c r="C41" s="15">
        <v>3189000</v>
      </c>
      <c r="D41" s="40">
        <v>2982891.93</v>
      </c>
      <c r="E41" s="16">
        <f t="shared" si="0"/>
        <v>93.536905926622765</v>
      </c>
      <c r="F41" s="30"/>
      <c r="G41" s="31"/>
      <c r="H41" s="31"/>
    </row>
    <row r="42" spans="1:8" ht="47.25" x14ac:dyDescent="0.25">
      <c r="A42" s="13" t="s">
        <v>51</v>
      </c>
      <c r="B42" s="14" t="s">
        <v>50</v>
      </c>
      <c r="C42" s="15">
        <v>10000</v>
      </c>
      <c r="D42" s="40" t="s">
        <v>289</v>
      </c>
      <c r="E42" s="16"/>
      <c r="F42" s="30"/>
      <c r="G42" s="31"/>
      <c r="H42" s="31"/>
    </row>
    <row r="43" spans="1:8" ht="31.5" x14ac:dyDescent="0.25">
      <c r="A43" s="13" t="s">
        <v>53</v>
      </c>
      <c r="B43" s="14" t="s">
        <v>52</v>
      </c>
      <c r="C43" s="15">
        <v>10000</v>
      </c>
      <c r="D43" s="40" t="s">
        <v>289</v>
      </c>
      <c r="E43" s="16"/>
      <c r="F43" s="30"/>
      <c r="G43" s="31"/>
      <c r="H43" s="31"/>
    </row>
    <row r="44" spans="1:8" ht="47.25" x14ac:dyDescent="0.25">
      <c r="A44" s="13" t="s">
        <v>55</v>
      </c>
      <c r="B44" s="14" t="s">
        <v>54</v>
      </c>
      <c r="C44" s="15">
        <v>7661000</v>
      </c>
      <c r="D44" s="40">
        <v>6882257.5800000001</v>
      </c>
      <c r="E44" s="16">
        <f t="shared" si="0"/>
        <v>89.834976895966591</v>
      </c>
      <c r="F44" s="30"/>
      <c r="G44" s="31"/>
      <c r="H44" s="31"/>
    </row>
    <row r="45" spans="1:8" ht="78.75" x14ac:dyDescent="0.25">
      <c r="A45" s="13" t="s">
        <v>57</v>
      </c>
      <c r="B45" s="14" t="s">
        <v>56</v>
      </c>
      <c r="C45" s="15">
        <v>1000</v>
      </c>
      <c r="D45" s="40" t="s">
        <v>289</v>
      </c>
      <c r="E45" s="16"/>
      <c r="F45" s="30"/>
      <c r="G45" s="31"/>
      <c r="H45" s="31"/>
    </row>
    <row r="46" spans="1:8" ht="63" x14ac:dyDescent="0.25">
      <c r="A46" s="13" t="s">
        <v>59</v>
      </c>
      <c r="B46" s="14" t="s">
        <v>58</v>
      </c>
      <c r="C46" s="15">
        <v>1000</v>
      </c>
      <c r="D46" s="40" t="s">
        <v>289</v>
      </c>
      <c r="E46" s="16"/>
      <c r="F46" s="30"/>
      <c r="G46" s="31"/>
      <c r="H46" s="31"/>
    </row>
    <row r="47" spans="1:8" ht="94.5" x14ac:dyDescent="0.25">
      <c r="A47" s="13" t="s">
        <v>61</v>
      </c>
      <c r="B47" s="14" t="s">
        <v>60</v>
      </c>
      <c r="C47" s="15">
        <v>7397000</v>
      </c>
      <c r="D47" s="40">
        <v>6639455.0800000001</v>
      </c>
      <c r="E47" s="16">
        <f t="shared" si="0"/>
        <v>89.75875463025551</v>
      </c>
      <c r="F47" s="30"/>
      <c r="G47" s="31"/>
      <c r="H47" s="31"/>
    </row>
    <row r="48" spans="1:8" ht="78.75" x14ac:dyDescent="0.25">
      <c r="A48" s="13" t="s">
        <v>63</v>
      </c>
      <c r="B48" s="14" t="s">
        <v>62</v>
      </c>
      <c r="C48" s="15">
        <v>4897000</v>
      </c>
      <c r="D48" s="40">
        <v>4511961.62</v>
      </c>
      <c r="E48" s="16">
        <f t="shared" si="0"/>
        <v>92.137259955074541</v>
      </c>
      <c r="F48" s="30"/>
      <c r="G48" s="31"/>
      <c r="H48" s="31"/>
    </row>
    <row r="49" spans="1:8" ht="94.5" x14ac:dyDescent="0.25">
      <c r="A49" s="13" t="s">
        <v>65</v>
      </c>
      <c r="B49" s="14" t="s">
        <v>64</v>
      </c>
      <c r="C49" s="15">
        <v>4107000</v>
      </c>
      <c r="D49" s="40">
        <v>3207535.83</v>
      </c>
      <c r="E49" s="16">
        <f t="shared" si="0"/>
        <v>78.099241051862677</v>
      </c>
      <c r="F49" s="30"/>
      <c r="G49" s="31"/>
      <c r="H49" s="31"/>
    </row>
    <row r="50" spans="1:8" ht="94.5" x14ac:dyDescent="0.25">
      <c r="A50" s="13" t="s">
        <v>67</v>
      </c>
      <c r="B50" s="14" t="s">
        <v>66</v>
      </c>
      <c r="C50" s="15">
        <v>790000</v>
      </c>
      <c r="D50" s="40">
        <v>1304425.79</v>
      </c>
      <c r="E50" s="16">
        <f t="shared" si="0"/>
        <v>165.11718860759495</v>
      </c>
      <c r="F50" s="30"/>
      <c r="G50" s="31"/>
      <c r="H50" s="31"/>
    </row>
    <row r="51" spans="1:8" ht="94.5" x14ac:dyDescent="0.25">
      <c r="A51" s="13" t="s">
        <v>69</v>
      </c>
      <c r="B51" s="14" t="s">
        <v>68</v>
      </c>
      <c r="C51" s="15">
        <v>18000</v>
      </c>
      <c r="D51" s="40">
        <v>78992.740000000005</v>
      </c>
      <c r="E51" s="16">
        <f t="shared" si="0"/>
        <v>438.84855555555555</v>
      </c>
      <c r="F51" s="30"/>
      <c r="G51" s="31"/>
      <c r="H51" s="31"/>
    </row>
    <row r="52" spans="1:8" ht="78.75" x14ac:dyDescent="0.25">
      <c r="A52" s="13" t="s">
        <v>71</v>
      </c>
      <c r="B52" s="14" t="s">
        <v>70</v>
      </c>
      <c r="C52" s="15">
        <v>18000</v>
      </c>
      <c r="D52" s="40">
        <v>78992.740000000005</v>
      </c>
      <c r="E52" s="16">
        <f t="shared" si="0"/>
        <v>438.84855555555555</v>
      </c>
      <c r="F52" s="30"/>
      <c r="G52" s="31"/>
      <c r="H52" s="31"/>
    </row>
    <row r="53" spans="1:8" ht="94.5" x14ac:dyDescent="0.25">
      <c r="A53" s="13" t="s">
        <v>73</v>
      </c>
      <c r="B53" s="14" t="s">
        <v>72</v>
      </c>
      <c r="C53" s="15">
        <v>2482000</v>
      </c>
      <c r="D53" s="40">
        <v>2048500.72</v>
      </c>
      <c r="E53" s="16">
        <f t="shared" si="0"/>
        <v>82.534275584206284</v>
      </c>
      <c r="F53" s="30"/>
      <c r="G53" s="31"/>
      <c r="H53" s="31"/>
    </row>
    <row r="54" spans="1:8" ht="78.75" x14ac:dyDescent="0.25">
      <c r="A54" s="13" t="s">
        <v>75</v>
      </c>
      <c r="B54" s="14" t="s">
        <v>74</v>
      </c>
      <c r="C54" s="15">
        <v>2482000</v>
      </c>
      <c r="D54" s="40">
        <v>2048500.72</v>
      </c>
      <c r="E54" s="16">
        <f t="shared" si="0"/>
        <v>82.534275584206284</v>
      </c>
      <c r="F54" s="30"/>
      <c r="G54" s="31"/>
      <c r="H54" s="31"/>
    </row>
    <row r="55" spans="1:8" ht="31.5" x14ac:dyDescent="0.25">
      <c r="A55" s="13" t="s">
        <v>77</v>
      </c>
      <c r="B55" s="14" t="s">
        <v>76</v>
      </c>
      <c r="C55" s="15">
        <v>109000</v>
      </c>
      <c r="D55" s="40">
        <v>113015.27</v>
      </c>
      <c r="E55" s="16"/>
      <c r="F55" s="30"/>
      <c r="G55" s="31"/>
      <c r="H55" s="31"/>
    </row>
    <row r="56" spans="1:8" ht="47.25" x14ac:dyDescent="0.25">
      <c r="A56" s="13" t="s">
        <v>79</v>
      </c>
      <c r="B56" s="14" t="s">
        <v>78</v>
      </c>
      <c r="C56" s="15">
        <v>109000</v>
      </c>
      <c r="D56" s="40">
        <v>113015.27</v>
      </c>
      <c r="E56" s="16"/>
      <c r="F56" s="30"/>
      <c r="G56" s="31"/>
      <c r="H56" s="31"/>
    </row>
    <row r="57" spans="1:8" ht="63" x14ac:dyDescent="0.25">
      <c r="A57" s="13" t="s">
        <v>81</v>
      </c>
      <c r="B57" s="14" t="s">
        <v>80</v>
      </c>
      <c r="C57" s="15">
        <v>109000</v>
      </c>
      <c r="D57" s="40">
        <v>113015.27</v>
      </c>
      <c r="E57" s="16"/>
      <c r="F57" s="30"/>
      <c r="G57" s="31"/>
      <c r="H57" s="31"/>
    </row>
    <row r="58" spans="1:8" ht="94.5" x14ac:dyDescent="0.25">
      <c r="A58" s="13" t="s">
        <v>83</v>
      </c>
      <c r="B58" s="14" t="s">
        <v>82</v>
      </c>
      <c r="C58" s="15">
        <v>154000</v>
      </c>
      <c r="D58" s="40">
        <v>129787.23</v>
      </c>
      <c r="E58" s="16">
        <f t="shared" si="0"/>
        <v>84.277422077922068</v>
      </c>
      <c r="F58" s="30"/>
      <c r="G58" s="31"/>
      <c r="H58" s="31"/>
    </row>
    <row r="59" spans="1:8" ht="94.5" x14ac:dyDescent="0.25">
      <c r="A59" s="13" t="s">
        <v>85</v>
      </c>
      <c r="B59" s="14" t="s">
        <v>84</v>
      </c>
      <c r="C59" s="15">
        <v>154000</v>
      </c>
      <c r="D59" s="40">
        <v>129787.23</v>
      </c>
      <c r="E59" s="16">
        <f t="shared" si="0"/>
        <v>84.277422077922068</v>
      </c>
      <c r="F59" s="30"/>
      <c r="G59" s="31"/>
      <c r="H59" s="31"/>
    </row>
    <row r="60" spans="1:8" ht="94.5" x14ac:dyDescent="0.25">
      <c r="A60" s="13" t="s">
        <v>87</v>
      </c>
      <c r="B60" s="14" t="s">
        <v>86</v>
      </c>
      <c r="C60" s="15">
        <v>154000</v>
      </c>
      <c r="D60" s="40">
        <v>129787.23</v>
      </c>
      <c r="E60" s="16">
        <f t="shared" si="0"/>
        <v>84.277422077922068</v>
      </c>
      <c r="F60" s="30"/>
      <c r="G60" s="31"/>
      <c r="H60" s="31"/>
    </row>
    <row r="61" spans="1:8" ht="31.5" x14ac:dyDescent="0.25">
      <c r="A61" s="13" t="s">
        <v>89</v>
      </c>
      <c r="B61" s="14" t="s">
        <v>88</v>
      </c>
      <c r="C61" s="15">
        <v>475000</v>
      </c>
      <c r="D61" s="15">
        <v>204671.25</v>
      </c>
      <c r="E61" s="16">
        <f t="shared" ref="E61:E111" si="1">D61/C61*100</f>
        <v>43.088684210526317</v>
      </c>
      <c r="F61" s="30"/>
      <c r="G61" s="31"/>
      <c r="H61" s="31"/>
    </row>
    <row r="62" spans="1:8" ht="18" x14ac:dyDescent="0.25">
      <c r="A62" s="13" t="s">
        <v>91</v>
      </c>
      <c r="B62" s="14" t="s">
        <v>90</v>
      </c>
      <c r="C62" s="15">
        <v>475000</v>
      </c>
      <c r="D62" s="15">
        <v>204671.25</v>
      </c>
      <c r="E62" s="16">
        <f t="shared" si="1"/>
        <v>43.088684210526317</v>
      </c>
      <c r="F62" s="30"/>
      <c r="G62" s="31"/>
      <c r="H62" s="31"/>
    </row>
    <row r="63" spans="1:8" ht="31.5" x14ac:dyDescent="0.25">
      <c r="A63" s="13" t="s">
        <v>93</v>
      </c>
      <c r="B63" s="14" t="s">
        <v>92</v>
      </c>
      <c r="C63" s="15">
        <v>78000</v>
      </c>
      <c r="D63" s="15">
        <v>81453.69</v>
      </c>
      <c r="E63" s="16">
        <f t="shared" si="1"/>
        <v>104.42780769230771</v>
      </c>
      <c r="F63" s="30"/>
      <c r="G63" s="31"/>
      <c r="H63" s="31"/>
    </row>
    <row r="64" spans="1:8" ht="18" x14ac:dyDescent="0.25">
      <c r="A64" s="13" t="s">
        <v>95</v>
      </c>
      <c r="B64" s="14" t="s">
        <v>94</v>
      </c>
      <c r="C64" s="15">
        <v>225000</v>
      </c>
      <c r="D64" s="15">
        <v>84119.32</v>
      </c>
      <c r="E64" s="16">
        <f t="shared" si="1"/>
        <v>37.386364444444446</v>
      </c>
      <c r="F64" s="30"/>
      <c r="G64" s="31"/>
      <c r="H64" s="31"/>
    </row>
    <row r="65" spans="1:8" ht="18" x14ac:dyDescent="0.25">
      <c r="A65" s="13" t="s">
        <v>97</v>
      </c>
      <c r="B65" s="14" t="s">
        <v>96</v>
      </c>
      <c r="C65" s="15">
        <v>172000</v>
      </c>
      <c r="D65" s="15">
        <v>39098.239999999998</v>
      </c>
      <c r="E65" s="16">
        <f t="shared" si="1"/>
        <v>22.731534883720929</v>
      </c>
      <c r="F65" s="30"/>
      <c r="G65" s="31"/>
      <c r="H65" s="31"/>
    </row>
    <row r="66" spans="1:8" ht="18" x14ac:dyDescent="0.25">
      <c r="A66" s="13" t="s">
        <v>99</v>
      </c>
      <c r="B66" s="14" t="s">
        <v>98</v>
      </c>
      <c r="C66" s="15">
        <v>172000</v>
      </c>
      <c r="D66" s="15">
        <v>39098.239999999998</v>
      </c>
      <c r="E66" s="16">
        <f t="shared" si="1"/>
        <v>22.731534883720929</v>
      </c>
      <c r="F66" s="30"/>
      <c r="G66" s="31"/>
      <c r="H66" s="31"/>
    </row>
    <row r="67" spans="1:8" ht="31.5" x14ac:dyDescent="0.25">
      <c r="A67" s="13" t="s">
        <v>101</v>
      </c>
      <c r="B67" s="14" t="s">
        <v>100</v>
      </c>
      <c r="C67" s="15">
        <v>10000</v>
      </c>
      <c r="D67" s="15" t="s">
        <v>289</v>
      </c>
      <c r="E67" s="16"/>
      <c r="F67" s="30"/>
      <c r="G67" s="31"/>
      <c r="H67" s="31"/>
    </row>
    <row r="68" spans="1:8" ht="18" x14ac:dyDescent="0.25">
      <c r="A68" s="13" t="s">
        <v>103</v>
      </c>
      <c r="B68" s="14" t="s">
        <v>102</v>
      </c>
      <c r="C68" s="15">
        <v>10000</v>
      </c>
      <c r="D68" s="15" t="s">
        <v>289</v>
      </c>
      <c r="E68" s="16"/>
      <c r="F68" s="30"/>
      <c r="G68" s="31"/>
      <c r="H68" s="31"/>
    </row>
    <row r="69" spans="1:8" ht="18" x14ac:dyDescent="0.25">
      <c r="A69" s="13" t="s">
        <v>105</v>
      </c>
      <c r="B69" s="14" t="s">
        <v>104</v>
      </c>
      <c r="C69" s="15">
        <v>10000</v>
      </c>
      <c r="D69" s="15" t="s">
        <v>289</v>
      </c>
      <c r="E69" s="16"/>
      <c r="F69" s="30"/>
      <c r="G69" s="31"/>
      <c r="H69" s="31"/>
    </row>
    <row r="70" spans="1:8" ht="31.5" x14ac:dyDescent="0.25">
      <c r="A70" s="13" t="s">
        <v>107</v>
      </c>
      <c r="B70" s="14" t="s">
        <v>106</v>
      </c>
      <c r="C70" s="15">
        <v>10000</v>
      </c>
      <c r="D70" s="15" t="s">
        <v>289</v>
      </c>
      <c r="E70" s="16"/>
      <c r="F70" s="30"/>
      <c r="G70" s="31"/>
      <c r="H70" s="31"/>
    </row>
    <row r="71" spans="1:8" ht="31.5" x14ac:dyDescent="0.25">
      <c r="A71" s="13" t="s">
        <v>109</v>
      </c>
      <c r="B71" s="14" t="s">
        <v>108</v>
      </c>
      <c r="C71" s="15">
        <v>9069000</v>
      </c>
      <c r="D71" s="15">
        <v>4659839.8899999997</v>
      </c>
      <c r="E71" s="16">
        <f t="shared" si="1"/>
        <v>51.382069577682209</v>
      </c>
      <c r="F71" s="30"/>
      <c r="G71" s="31"/>
      <c r="H71" s="31"/>
    </row>
    <row r="72" spans="1:8" ht="94.5" x14ac:dyDescent="0.25">
      <c r="A72" s="13" t="s">
        <v>111</v>
      </c>
      <c r="B72" s="14" t="s">
        <v>110</v>
      </c>
      <c r="C72" s="15">
        <v>288000</v>
      </c>
      <c r="D72" s="15">
        <v>71750.63</v>
      </c>
      <c r="E72" s="16">
        <f t="shared" si="1"/>
        <v>24.913413194444445</v>
      </c>
      <c r="F72" s="30"/>
      <c r="G72" s="31"/>
      <c r="H72" s="31"/>
    </row>
    <row r="73" spans="1:8" ht="110.25" x14ac:dyDescent="0.25">
      <c r="A73" s="13" t="s">
        <v>113</v>
      </c>
      <c r="B73" s="14" t="s">
        <v>112</v>
      </c>
      <c r="C73" s="15">
        <v>288000</v>
      </c>
      <c r="D73" s="15">
        <v>71750.63</v>
      </c>
      <c r="E73" s="16">
        <f t="shared" si="1"/>
        <v>24.913413194444445</v>
      </c>
      <c r="F73" s="30"/>
      <c r="G73" s="31"/>
      <c r="H73" s="31"/>
    </row>
    <row r="74" spans="1:8" ht="94.5" x14ac:dyDescent="0.25">
      <c r="A74" s="13" t="s">
        <v>115</v>
      </c>
      <c r="B74" s="14" t="s">
        <v>114</v>
      </c>
      <c r="C74" s="15">
        <v>288000</v>
      </c>
      <c r="D74" s="15">
        <v>71750.63</v>
      </c>
      <c r="E74" s="16">
        <f t="shared" si="1"/>
        <v>24.913413194444445</v>
      </c>
      <c r="F74" s="30"/>
      <c r="G74" s="31"/>
      <c r="H74" s="31"/>
    </row>
    <row r="75" spans="1:8" ht="31.5" x14ac:dyDescent="0.25">
      <c r="A75" s="13" t="s">
        <v>117</v>
      </c>
      <c r="B75" s="14" t="s">
        <v>116</v>
      </c>
      <c r="C75" s="15">
        <v>8690000</v>
      </c>
      <c r="D75" s="15">
        <v>4559272.83</v>
      </c>
      <c r="E75" s="16">
        <f t="shared" si="1"/>
        <v>52.465740276179517</v>
      </c>
      <c r="F75" s="30"/>
      <c r="G75" s="31"/>
      <c r="H75" s="31"/>
    </row>
    <row r="76" spans="1:8" ht="31.5" x14ac:dyDescent="0.25">
      <c r="A76" s="13" t="s">
        <v>119</v>
      </c>
      <c r="B76" s="14" t="s">
        <v>118</v>
      </c>
      <c r="C76" s="15">
        <v>8690000</v>
      </c>
      <c r="D76" s="15">
        <v>4558042.83</v>
      </c>
      <c r="E76" s="16">
        <f t="shared" si="1"/>
        <v>52.451586075949365</v>
      </c>
      <c r="F76" s="30"/>
      <c r="G76" s="31"/>
      <c r="H76" s="31"/>
    </row>
    <row r="77" spans="1:8" ht="63" x14ac:dyDescent="0.25">
      <c r="A77" s="13" t="s">
        <v>121</v>
      </c>
      <c r="B77" s="14" t="s">
        <v>120</v>
      </c>
      <c r="C77" s="15">
        <v>8590000</v>
      </c>
      <c r="D77" s="15">
        <v>4292599.75</v>
      </c>
      <c r="E77" s="16">
        <f t="shared" si="1"/>
        <v>49.972057625145517</v>
      </c>
      <c r="F77" s="30"/>
      <c r="G77" s="31"/>
      <c r="H77" s="31"/>
    </row>
    <row r="78" spans="1:8" ht="47.25" x14ac:dyDescent="0.25">
      <c r="A78" s="13" t="s">
        <v>123</v>
      </c>
      <c r="B78" s="14" t="s">
        <v>122</v>
      </c>
      <c r="C78" s="15">
        <v>100000</v>
      </c>
      <c r="D78" s="15">
        <v>265443.08</v>
      </c>
      <c r="E78" s="16">
        <f t="shared" si="1"/>
        <v>265.44308000000001</v>
      </c>
      <c r="F78" s="30"/>
      <c r="G78" s="31"/>
      <c r="H78" s="31"/>
    </row>
    <row r="79" spans="1:8" ht="53.25" customHeight="1" x14ac:dyDescent="0.25">
      <c r="A79" s="13" t="s">
        <v>307</v>
      </c>
      <c r="B79" s="14" t="s">
        <v>306</v>
      </c>
      <c r="C79" s="15"/>
      <c r="D79" s="15">
        <v>1230</v>
      </c>
      <c r="E79" s="16"/>
      <c r="F79" s="30"/>
      <c r="G79" s="31"/>
      <c r="H79" s="31"/>
    </row>
    <row r="80" spans="1:8" ht="63" x14ac:dyDescent="0.25">
      <c r="A80" s="13" t="s">
        <v>308</v>
      </c>
      <c r="B80" s="14" t="s">
        <v>305</v>
      </c>
      <c r="C80" s="15"/>
      <c r="D80" s="15">
        <v>1230</v>
      </c>
      <c r="E80" s="16"/>
      <c r="F80" s="30"/>
      <c r="G80" s="31"/>
      <c r="H80" s="31"/>
    </row>
    <row r="81" spans="1:8" ht="78.75" x14ac:dyDescent="0.25">
      <c r="A81" s="13" t="s">
        <v>125</v>
      </c>
      <c r="B81" s="14" t="s">
        <v>124</v>
      </c>
      <c r="C81" s="15">
        <v>91000</v>
      </c>
      <c r="D81" s="15">
        <v>28816.43</v>
      </c>
      <c r="E81" s="16">
        <f t="shared" si="1"/>
        <v>31.666406593406592</v>
      </c>
      <c r="F81" s="30"/>
      <c r="G81" s="31"/>
      <c r="H81" s="31"/>
    </row>
    <row r="82" spans="1:8" ht="78.75" x14ac:dyDescent="0.25">
      <c r="A82" s="13" t="s">
        <v>127</v>
      </c>
      <c r="B82" s="14" t="s">
        <v>126</v>
      </c>
      <c r="C82" s="15">
        <v>91000</v>
      </c>
      <c r="D82" s="15">
        <v>28816.43</v>
      </c>
      <c r="E82" s="16">
        <f t="shared" si="1"/>
        <v>31.666406593406592</v>
      </c>
      <c r="F82" s="30"/>
      <c r="G82" s="31"/>
      <c r="H82" s="31"/>
    </row>
    <row r="83" spans="1:8" ht="110.25" x14ac:dyDescent="0.25">
      <c r="A83" s="13" t="s">
        <v>129</v>
      </c>
      <c r="B83" s="14" t="s">
        <v>128</v>
      </c>
      <c r="C83" s="15">
        <v>24000</v>
      </c>
      <c r="D83" s="15">
        <v>20844.62</v>
      </c>
      <c r="E83" s="16">
        <f t="shared" si="1"/>
        <v>86.852583333333328</v>
      </c>
      <c r="F83" s="30"/>
      <c r="G83" s="31"/>
      <c r="H83" s="31"/>
    </row>
    <row r="84" spans="1:8" ht="94.5" x14ac:dyDescent="0.25">
      <c r="A84" s="13" t="s">
        <v>131</v>
      </c>
      <c r="B84" s="14" t="s">
        <v>130</v>
      </c>
      <c r="C84" s="15">
        <v>67000</v>
      </c>
      <c r="D84" s="15">
        <v>7971.81</v>
      </c>
      <c r="E84" s="16">
        <f t="shared" si="1"/>
        <v>11.898223880597016</v>
      </c>
      <c r="F84" s="30"/>
      <c r="G84" s="31"/>
      <c r="H84" s="31"/>
    </row>
    <row r="85" spans="1:8" ht="18" x14ac:dyDescent="0.25">
      <c r="A85" s="13" t="s">
        <v>133</v>
      </c>
      <c r="B85" s="14" t="s">
        <v>132</v>
      </c>
      <c r="C85" s="15">
        <v>231000</v>
      </c>
      <c r="D85" s="15">
        <v>200462.71</v>
      </c>
      <c r="E85" s="16">
        <f t="shared" si="1"/>
        <v>86.780393939393946</v>
      </c>
      <c r="F85" s="30"/>
      <c r="G85" s="31"/>
      <c r="H85" s="31"/>
    </row>
    <row r="86" spans="1:8" ht="47.25" x14ac:dyDescent="0.25">
      <c r="A86" s="13" t="s">
        <v>135</v>
      </c>
      <c r="B86" s="14" t="s">
        <v>134</v>
      </c>
      <c r="C86" s="15">
        <v>231000</v>
      </c>
      <c r="D86" s="15">
        <v>200462.71</v>
      </c>
      <c r="E86" s="16">
        <f t="shared" si="1"/>
        <v>86.780393939393946</v>
      </c>
      <c r="F86" s="30"/>
      <c r="G86" s="31"/>
      <c r="H86" s="31"/>
    </row>
    <row r="87" spans="1:8" ht="47.25" x14ac:dyDescent="0.25">
      <c r="A87" s="13" t="s">
        <v>137</v>
      </c>
      <c r="B87" s="14" t="s">
        <v>136</v>
      </c>
      <c r="C87" s="15">
        <v>231000</v>
      </c>
      <c r="D87" s="15">
        <v>200462.71</v>
      </c>
      <c r="E87" s="16">
        <f t="shared" si="1"/>
        <v>86.780393939393946</v>
      </c>
      <c r="F87" s="30"/>
      <c r="G87" s="31"/>
      <c r="H87" s="31"/>
    </row>
    <row r="88" spans="1:8" ht="18" x14ac:dyDescent="0.25">
      <c r="A88" s="13" t="s">
        <v>139</v>
      </c>
      <c r="B88" s="14" t="s">
        <v>138</v>
      </c>
      <c r="C88" s="15">
        <v>1362000</v>
      </c>
      <c r="D88" s="15">
        <v>1153140</v>
      </c>
      <c r="E88" s="16">
        <f t="shared" si="1"/>
        <v>84.665198237885463</v>
      </c>
      <c r="F88" s="30"/>
      <c r="G88" s="31"/>
      <c r="H88" s="31"/>
    </row>
    <row r="89" spans="1:8" ht="47.25" x14ac:dyDescent="0.25">
      <c r="A89" s="13" t="s">
        <v>141</v>
      </c>
      <c r="B89" s="14" t="s">
        <v>140</v>
      </c>
      <c r="C89" s="15">
        <v>905000</v>
      </c>
      <c r="D89" s="15">
        <v>717653.33</v>
      </c>
      <c r="E89" s="16">
        <f t="shared" si="1"/>
        <v>79.298710497237565</v>
      </c>
      <c r="F89" s="30"/>
      <c r="G89" s="31"/>
      <c r="H89" s="31"/>
    </row>
    <row r="90" spans="1:8" ht="63" x14ac:dyDescent="0.25">
      <c r="A90" s="13" t="s">
        <v>143</v>
      </c>
      <c r="B90" s="14" t="s">
        <v>142</v>
      </c>
      <c r="C90" s="15">
        <v>34000</v>
      </c>
      <c r="D90" s="15">
        <v>4200</v>
      </c>
      <c r="E90" s="16">
        <f t="shared" si="1"/>
        <v>12.352941176470589</v>
      </c>
      <c r="F90" s="30"/>
      <c r="G90" s="31"/>
      <c r="H90" s="31"/>
    </row>
    <row r="91" spans="1:8" ht="94.5" x14ac:dyDescent="0.25">
      <c r="A91" s="13" t="s">
        <v>145</v>
      </c>
      <c r="B91" s="14" t="s">
        <v>144</v>
      </c>
      <c r="C91" s="15">
        <v>34000</v>
      </c>
      <c r="D91" s="15">
        <v>4200</v>
      </c>
      <c r="E91" s="16">
        <f t="shared" si="1"/>
        <v>12.352941176470589</v>
      </c>
      <c r="F91" s="30"/>
      <c r="G91" s="31"/>
      <c r="H91" s="31"/>
    </row>
    <row r="92" spans="1:8" ht="78.75" x14ac:dyDescent="0.25">
      <c r="A92" s="13" t="s">
        <v>147</v>
      </c>
      <c r="B92" s="14" t="s">
        <v>146</v>
      </c>
      <c r="C92" s="15">
        <v>131000</v>
      </c>
      <c r="D92" s="15">
        <v>82260.72</v>
      </c>
      <c r="E92" s="16">
        <f t="shared" si="1"/>
        <v>62.794442748091605</v>
      </c>
      <c r="F92" s="30"/>
      <c r="G92" s="31"/>
      <c r="H92" s="31"/>
    </row>
    <row r="93" spans="1:8" ht="110.25" x14ac:dyDescent="0.25">
      <c r="A93" s="13" t="s">
        <v>149</v>
      </c>
      <c r="B93" s="14" t="s">
        <v>148</v>
      </c>
      <c r="C93" s="15">
        <v>131000</v>
      </c>
      <c r="D93" s="15">
        <v>82260.72</v>
      </c>
      <c r="E93" s="16">
        <f t="shared" si="1"/>
        <v>62.794442748091605</v>
      </c>
      <c r="F93" s="30"/>
      <c r="G93" s="31"/>
      <c r="H93" s="31"/>
    </row>
    <row r="94" spans="1:8" ht="63" x14ac:dyDescent="0.25">
      <c r="A94" s="13" t="s">
        <v>151</v>
      </c>
      <c r="B94" s="14" t="s">
        <v>150</v>
      </c>
      <c r="C94" s="15">
        <v>151000</v>
      </c>
      <c r="D94" s="15">
        <v>46040</v>
      </c>
      <c r="E94" s="16">
        <f t="shared" si="1"/>
        <v>30.490066225165563</v>
      </c>
      <c r="F94" s="30"/>
      <c r="G94" s="31"/>
      <c r="H94" s="31"/>
    </row>
    <row r="95" spans="1:8" ht="94.5" x14ac:dyDescent="0.25">
      <c r="A95" s="13" t="s">
        <v>153</v>
      </c>
      <c r="B95" s="14" t="s">
        <v>152</v>
      </c>
      <c r="C95" s="15">
        <v>151000</v>
      </c>
      <c r="D95" s="15">
        <v>46040</v>
      </c>
      <c r="E95" s="16">
        <f t="shared" si="1"/>
        <v>30.490066225165563</v>
      </c>
      <c r="F95" s="30"/>
      <c r="G95" s="31"/>
      <c r="H95" s="31"/>
    </row>
    <row r="96" spans="1:8" ht="78.75" x14ac:dyDescent="0.25">
      <c r="A96" s="13" t="s">
        <v>154</v>
      </c>
      <c r="B96" s="14" t="s">
        <v>277</v>
      </c>
      <c r="C96" s="15">
        <v>17000</v>
      </c>
      <c r="D96" s="15">
        <v>13000</v>
      </c>
      <c r="E96" s="16">
        <f t="shared" si="1"/>
        <v>76.470588235294116</v>
      </c>
      <c r="F96" s="30"/>
      <c r="G96" s="31"/>
      <c r="H96" s="31"/>
    </row>
    <row r="97" spans="1:8" ht="94.5" x14ac:dyDescent="0.25">
      <c r="A97" s="13" t="s">
        <v>155</v>
      </c>
      <c r="B97" s="14" t="s">
        <v>278</v>
      </c>
      <c r="C97" s="15">
        <v>17000</v>
      </c>
      <c r="D97" s="15">
        <v>13000</v>
      </c>
      <c r="E97" s="16">
        <f t="shared" si="1"/>
        <v>76.470588235294116</v>
      </c>
      <c r="F97" s="30"/>
      <c r="G97" s="31"/>
      <c r="H97" s="31"/>
    </row>
    <row r="98" spans="1:8" ht="78.75" x14ac:dyDescent="0.25">
      <c r="A98" s="13" t="s">
        <v>157</v>
      </c>
      <c r="B98" s="14" t="s">
        <v>156</v>
      </c>
      <c r="C98" s="15">
        <v>40000</v>
      </c>
      <c r="D98" s="15">
        <v>24800</v>
      </c>
      <c r="E98" s="16">
        <f t="shared" si="1"/>
        <v>62</v>
      </c>
      <c r="F98" s="30"/>
      <c r="G98" s="31"/>
      <c r="H98" s="31"/>
    </row>
    <row r="99" spans="1:8" ht="110.25" x14ac:dyDescent="0.25">
      <c r="A99" s="13" t="s">
        <v>159</v>
      </c>
      <c r="B99" s="14" t="s">
        <v>158</v>
      </c>
      <c r="C99" s="15">
        <v>40000</v>
      </c>
      <c r="D99" s="15">
        <v>24800</v>
      </c>
      <c r="E99" s="16">
        <f t="shared" si="1"/>
        <v>62</v>
      </c>
      <c r="F99" s="30"/>
      <c r="G99" s="31"/>
      <c r="H99" s="31"/>
    </row>
    <row r="100" spans="1:8" ht="94.5" x14ac:dyDescent="0.25">
      <c r="A100" s="13" t="s">
        <v>160</v>
      </c>
      <c r="B100" s="14" t="s">
        <v>279</v>
      </c>
      <c r="C100" s="15">
        <v>2000</v>
      </c>
      <c r="D100" s="15">
        <v>11600</v>
      </c>
      <c r="E100" s="16">
        <f t="shared" si="1"/>
        <v>580</v>
      </c>
      <c r="F100" s="30"/>
      <c r="G100" s="31"/>
      <c r="H100" s="31"/>
    </row>
    <row r="101" spans="1:8" ht="157.5" x14ac:dyDescent="0.25">
      <c r="A101" s="13" t="s">
        <v>161</v>
      </c>
      <c r="B101" s="14" t="s">
        <v>280</v>
      </c>
      <c r="C101" s="15">
        <v>2000</v>
      </c>
      <c r="D101" s="15">
        <v>11600</v>
      </c>
      <c r="E101" s="16">
        <f t="shared" si="1"/>
        <v>580</v>
      </c>
      <c r="F101" s="30"/>
      <c r="G101" s="31"/>
      <c r="H101" s="31"/>
    </row>
    <row r="102" spans="1:8" ht="63" x14ac:dyDescent="0.25">
      <c r="A102" s="13" t="s">
        <v>163</v>
      </c>
      <c r="B102" s="14" t="s">
        <v>162</v>
      </c>
      <c r="C102" s="15">
        <v>35000</v>
      </c>
      <c r="D102" s="15">
        <v>34700</v>
      </c>
      <c r="E102" s="16">
        <f t="shared" si="1"/>
        <v>99.142857142857139</v>
      </c>
      <c r="F102" s="30"/>
      <c r="G102" s="31"/>
      <c r="H102" s="31"/>
    </row>
    <row r="103" spans="1:8" ht="94.5" x14ac:dyDescent="0.25">
      <c r="A103" s="13" t="s">
        <v>165</v>
      </c>
      <c r="B103" s="14" t="s">
        <v>164</v>
      </c>
      <c r="C103" s="15">
        <v>35000</v>
      </c>
      <c r="D103" s="15">
        <v>34700</v>
      </c>
      <c r="E103" s="16">
        <f t="shared" si="1"/>
        <v>99.142857142857139</v>
      </c>
      <c r="F103" s="30"/>
      <c r="G103" s="31"/>
      <c r="H103" s="31"/>
    </row>
    <row r="104" spans="1:8" ht="63" x14ac:dyDescent="0.25">
      <c r="A104" s="13" t="s">
        <v>167</v>
      </c>
      <c r="B104" s="14" t="s">
        <v>166</v>
      </c>
      <c r="C104" s="15">
        <v>101000</v>
      </c>
      <c r="D104" s="15">
        <v>34995.07</v>
      </c>
      <c r="E104" s="16">
        <f t="shared" si="1"/>
        <v>34.648584158415844</v>
      </c>
      <c r="F104" s="30"/>
      <c r="G104" s="31"/>
      <c r="H104" s="31"/>
    </row>
    <row r="105" spans="1:8" ht="78.75" x14ac:dyDescent="0.25">
      <c r="A105" s="13" t="s">
        <v>169</v>
      </c>
      <c r="B105" s="14" t="s">
        <v>168</v>
      </c>
      <c r="C105" s="15">
        <v>101000</v>
      </c>
      <c r="D105" s="15">
        <v>34995.07</v>
      </c>
      <c r="E105" s="16">
        <f t="shared" si="1"/>
        <v>34.648584158415844</v>
      </c>
      <c r="F105" s="30"/>
      <c r="G105" s="31"/>
      <c r="H105" s="31"/>
    </row>
    <row r="106" spans="1:8" ht="78.75" x14ac:dyDescent="0.25">
      <c r="A106" s="13" t="s">
        <v>171</v>
      </c>
      <c r="B106" s="14" t="s">
        <v>170</v>
      </c>
      <c r="C106" s="15">
        <v>394000</v>
      </c>
      <c r="D106" s="15">
        <v>466057.54</v>
      </c>
      <c r="E106" s="16">
        <f t="shared" si="1"/>
        <v>118.2887157360406</v>
      </c>
      <c r="F106" s="30"/>
      <c r="G106" s="31"/>
      <c r="H106" s="31"/>
    </row>
    <row r="107" spans="1:8" ht="94.5" x14ac:dyDescent="0.25">
      <c r="A107" s="13" t="s">
        <v>173</v>
      </c>
      <c r="B107" s="14" t="s">
        <v>172</v>
      </c>
      <c r="C107" s="15">
        <v>394000</v>
      </c>
      <c r="D107" s="15">
        <v>466057.54</v>
      </c>
      <c r="E107" s="16">
        <f t="shared" si="1"/>
        <v>118.2887157360406</v>
      </c>
      <c r="F107" s="30"/>
      <c r="G107" s="31"/>
      <c r="H107" s="31"/>
    </row>
    <row r="108" spans="1:8" ht="126" x14ac:dyDescent="0.25">
      <c r="A108" s="13" t="s">
        <v>175</v>
      </c>
      <c r="B108" s="14" t="s">
        <v>174</v>
      </c>
      <c r="C108" s="15">
        <v>269000</v>
      </c>
      <c r="D108" s="15">
        <v>150000</v>
      </c>
      <c r="E108" s="16">
        <f t="shared" si="1"/>
        <v>55.762081784386616</v>
      </c>
      <c r="F108" s="30"/>
      <c r="G108" s="31"/>
      <c r="H108" s="31"/>
    </row>
    <row r="109" spans="1:8" ht="157.5" x14ac:dyDescent="0.25">
      <c r="A109" s="13" t="s">
        <v>177</v>
      </c>
      <c r="B109" s="14" t="s">
        <v>176</v>
      </c>
      <c r="C109" s="15">
        <v>269000</v>
      </c>
      <c r="D109" s="15">
        <v>150000</v>
      </c>
      <c r="E109" s="16">
        <f t="shared" si="1"/>
        <v>55.762081784386616</v>
      </c>
      <c r="F109" s="30"/>
      <c r="G109" s="31"/>
      <c r="H109" s="31"/>
    </row>
    <row r="110" spans="1:8" ht="47.25" x14ac:dyDescent="0.25">
      <c r="A110" s="13" t="s">
        <v>179</v>
      </c>
      <c r="B110" s="14" t="s">
        <v>178</v>
      </c>
      <c r="C110" s="15">
        <v>26000</v>
      </c>
      <c r="D110" s="15">
        <v>5000</v>
      </c>
      <c r="E110" s="16">
        <f t="shared" si="1"/>
        <v>19.230769230769234</v>
      </c>
      <c r="F110" s="30"/>
      <c r="G110" s="31"/>
      <c r="H110" s="31"/>
    </row>
    <row r="111" spans="1:8" ht="78.75" x14ac:dyDescent="0.25">
      <c r="A111" s="13" t="s">
        <v>181</v>
      </c>
      <c r="B111" s="14" t="s">
        <v>180</v>
      </c>
      <c r="C111" s="15">
        <v>26000</v>
      </c>
      <c r="D111" s="15">
        <v>5000</v>
      </c>
      <c r="E111" s="16">
        <f t="shared" si="1"/>
        <v>19.230769230769234</v>
      </c>
      <c r="F111" s="30"/>
      <c r="G111" s="31"/>
      <c r="H111" s="31"/>
    </row>
    <row r="112" spans="1:8" ht="126" x14ac:dyDescent="0.25">
      <c r="A112" s="13" t="s">
        <v>183</v>
      </c>
      <c r="B112" s="14" t="s">
        <v>182</v>
      </c>
      <c r="C112" s="15"/>
      <c r="D112" s="15">
        <v>39786.67</v>
      </c>
      <c r="E112" s="16"/>
      <c r="F112" s="30"/>
      <c r="G112" s="31"/>
      <c r="H112" s="31"/>
    </row>
    <row r="113" spans="1:8" ht="63" x14ac:dyDescent="0.25">
      <c r="A113" s="13" t="s">
        <v>185</v>
      </c>
      <c r="B113" s="14" t="s">
        <v>184</v>
      </c>
      <c r="C113" s="15"/>
      <c r="D113" s="15">
        <v>39786.67</v>
      </c>
      <c r="E113" s="16"/>
      <c r="F113" s="30"/>
      <c r="G113" s="31"/>
      <c r="H113" s="31"/>
    </row>
    <row r="114" spans="1:8" ht="78.75" x14ac:dyDescent="0.25">
      <c r="A114" s="13" t="s">
        <v>187</v>
      </c>
      <c r="B114" s="14" t="s">
        <v>186</v>
      </c>
      <c r="C114" s="15"/>
      <c r="D114" s="15">
        <v>39786.67</v>
      </c>
      <c r="E114" s="16"/>
      <c r="F114" s="30"/>
      <c r="G114" s="31"/>
      <c r="H114" s="31"/>
    </row>
    <row r="115" spans="1:8" ht="31.5" x14ac:dyDescent="0.25">
      <c r="A115" s="13" t="s">
        <v>263</v>
      </c>
      <c r="B115" s="14" t="s">
        <v>281</v>
      </c>
      <c r="C115" s="15"/>
      <c r="D115" s="15">
        <v>200</v>
      </c>
      <c r="E115" s="16"/>
      <c r="F115" s="30"/>
      <c r="G115" s="31"/>
      <c r="H115" s="31"/>
    </row>
    <row r="116" spans="1:8" ht="78.75" x14ac:dyDescent="0.25">
      <c r="A116" s="13" t="s">
        <v>264</v>
      </c>
      <c r="B116" s="14" t="s">
        <v>282</v>
      </c>
      <c r="C116" s="15"/>
      <c r="D116" s="15">
        <v>200</v>
      </c>
      <c r="E116" s="16"/>
      <c r="F116" s="30"/>
      <c r="G116" s="31"/>
      <c r="H116" s="31"/>
    </row>
    <row r="117" spans="1:8" ht="78.75" x14ac:dyDescent="0.25">
      <c r="A117" s="13" t="s">
        <v>265</v>
      </c>
      <c r="B117" s="14" t="s">
        <v>283</v>
      </c>
      <c r="C117" s="15"/>
      <c r="D117" s="15">
        <v>200</v>
      </c>
      <c r="E117" s="16"/>
      <c r="F117" s="30"/>
      <c r="G117" s="31"/>
      <c r="H117" s="31"/>
    </row>
    <row r="118" spans="1:8" ht="18" x14ac:dyDescent="0.25">
      <c r="A118" s="13" t="s">
        <v>189</v>
      </c>
      <c r="B118" s="14" t="s">
        <v>188</v>
      </c>
      <c r="C118" s="15">
        <v>162000</v>
      </c>
      <c r="D118" s="15">
        <v>240500</v>
      </c>
      <c r="E118" s="16">
        <f t="shared" ref="E118:E164" si="2">D118/C118*100</f>
        <v>148.45679012345678</v>
      </c>
      <c r="F118" s="30"/>
      <c r="G118" s="31"/>
      <c r="H118" s="31"/>
    </row>
    <row r="119" spans="1:8" ht="189" x14ac:dyDescent="0.25">
      <c r="A119" s="13" t="s">
        <v>190</v>
      </c>
      <c r="B119" s="14" t="s">
        <v>284</v>
      </c>
      <c r="C119" s="15">
        <v>162000</v>
      </c>
      <c r="D119" s="15">
        <v>240500</v>
      </c>
      <c r="E119" s="16">
        <f t="shared" si="2"/>
        <v>148.45679012345678</v>
      </c>
      <c r="F119" s="30"/>
      <c r="G119" s="31"/>
      <c r="H119" s="31"/>
    </row>
    <row r="120" spans="1:8" ht="18" x14ac:dyDescent="0.25">
      <c r="A120" s="13" t="s">
        <v>192</v>
      </c>
      <c r="B120" s="14" t="s">
        <v>191</v>
      </c>
      <c r="C120" s="15">
        <v>450000</v>
      </c>
      <c r="D120" s="15"/>
      <c r="E120" s="16"/>
      <c r="F120" s="30"/>
      <c r="G120" s="31"/>
      <c r="H120" s="31"/>
    </row>
    <row r="121" spans="1:8" ht="18" x14ac:dyDescent="0.25">
      <c r="A121" s="13" t="s">
        <v>266</v>
      </c>
      <c r="B121" s="14" t="s">
        <v>285</v>
      </c>
      <c r="C121" s="15">
        <v>450000</v>
      </c>
      <c r="D121" s="15"/>
      <c r="E121" s="16"/>
      <c r="F121" s="30"/>
      <c r="G121" s="31"/>
      <c r="H121" s="31"/>
    </row>
    <row r="122" spans="1:8" ht="31.5" x14ac:dyDescent="0.25">
      <c r="A122" s="13" t="s">
        <v>267</v>
      </c>
      <c r="B122" s="14" t="s">
        <v>286</v>
      </c>
      <c r="C122" s="15">
        <v>450000</v>
      </c>
      <c r="D122" s="15"/>
      <c r="E122" s="16"/>
      <c r="F122" s="30"/>
      <c r="G122" s="31"/>
      <c r="H122" s="31"/>
    </row>
    <row r="123" spans="1:8" ht="18" x14ac:dyDescent="0.25">
      <c r="A123" s="13" t="s">
        <v>194</v>
      </c>
      <c r="B123" s="14" t="s">
        <v>193</v>
      </c>
      <c r="C123" s="15">
        <v>739051968.08000004</v>
      </c>
      <c r="D123" s="15">
        <v>461586101.70999998</v>
      </c>
      <c r="E123" s="16">
        <f t="shared" si="2"/>
        <v>62.456514784632134</v>
      </c>
      <c r="F123" s="30"/>
      <c r="G123" s="31"/>
      <c r="H123" s="31"/>
    </row>
    <row r="124" spans="1:8" ht="47.25" x14ac:dyDescent="0.25">
      <c r="A124" s="13" t="s">
        <v>196</v>
      </c>
      <c r="B124" s="14" t="s">
        <v>195</v>
      </c>
      <c r="C124" s="15">
        <v>737998233.09000003</v>
      </c>
      <c r="D124" s="15">
        <v>461915380.49000001</v>
      </c>
      <c r="E124" s="16">
        <f t="shared" si="2"/>
        <v>62.590309810900145</v>
      </c>
      <c r="F124" s="30"/>
      <c r="G124" s="31"/>
      <c r="H124" s="31"/>
    </row>
    <row r="125" spans="1:8" ht="31.5" x14ac:dyDescent="0.25">
      <c r="A125" s="13" t="s">
        <v>198</v>
      </c>
      <c r="B125" s="14" t="s">
        <v>197</v>
      </c>
      <c r="C125" s="15">
        <v>75241200</v>
      </c>
      <c r="D125" s="15">
        <v>58665900</v>
      </c>
      <c r="E125" s="16">
        <f t="shared" si="2"/>
        <v>77.970447042311932</v>
      </c>
      <c r="F125" s="30"/>
      <c r="G125" s="31"/>
      <c r="H125" s="31"/>
    </row>
    <row r="126" spans="1:8" ht="18" x14ac:dyDescent="0.25">
      <c r="A126" s="13" t="s">
        <v>200</v>
      </c>
      <c r="B126" s="14" t="s">
        <v>199</v>
      </c>
      <c r="C126" s="15">
        <v>56715000</v>
      </c>
      <c r="D126" s="15">
        <v>42536250</v>
      </c>
      <c r="E126" s="16">
        <f t="shared" si="2"/>
        <v>75</v>
      </c>
      <c r="F126" s="30"/>
      <c r="G126" s="31"/>
      <c r="H126" s="31"/>
    </row>
    <row r="127" spans="1:8" ht="47.25" x14ac:dyDescent="0.25">
      <c r="A127" s="13" t="s">
        <v>202</v>
      </c>
      <c r="B127" s="14" t="s">
        <v>201</v>
      </c>
      <c r="C127" s="15">
        <v>56715000</v>
      </c>
      <c r="D127" s="15">
        <v>42536250</v>
      </c>
      <c r="E127" s="16">
        <f t="shared" si="2"/>
        <v>75</v>
      </c>
      <c r="F127" s="30"/>
      <c r="G127" s="31"/>
      <c r="H127" s="31"/>
    </row>
    <row r="128" spans="1:8" ht="31.5" x14ac:dyDescent="0.25">
      <c r="A128" s="13" t="s">
        <v>204</v>
      </c>
      <c r="B128" s="14" t="s">
        <v>203</v>
      </c>
      <c r="C128" s="15">
        <v>18526200</v>
      </c>
      <c r="D128" s="15">
        <v>16129650</v>
      </c>
      <c r="E128" s="16">
        <f t="shared" si="2"/>
        <v>87.063995854519547</v>
      </c>
      <c r="F128" s="30"/>
      <c r="G128" s="31"/>
      <c r="H128" s="31"/>
    </row>
    <row r="129" spans="1:8" ht="31.5" x14ac:dyDescent="0.25">
      <c r="A129" s="13" t="s">
        <v>206</v>
      </c>
      <c r="B129" s="14" t="s">
        <v>205</v>
      </c>
      <c r="C129" s="15">
        <v>18526200</v>
      </c>
      <c r="D129" s="15">
        <v>16129650</v>
      </c>
      <c r="E129" s="16">
        <f t="shared" si="2"/>
        <v>87.063995854519547</v>
      </c>
      <c r="F129" s="30"/>
      <c r="G129" s="31"/>
      <c r="H129" s="31"/>
    </row>
    <row r="130" spans="1:8" ht="31.5" x14ac:dyDescent="0.25">
      <c r="A130" s="13" t="s">
        <v>208</v>
      </c>
      <c r="B130" s="14" t="s">
        <v>207</v>
      </c>
      <c r="C130" s="15">
        <v>168596277.55000001</v>
      </c>
      <c r="D130" s="15">
        <v>51210890.869999997</v>
      </c>
      <c r="E130" s="16">
        <f t="shared" si="2"/>
        <v>30.374864507202755</v>
      </c>
      <c r="F130" s="30"/>
      <c r="G130" s="31"/>
      <c r="H130" s="31"/>
    </row>
    <row r="131" spans="1:8" ht="63" x14ac:dyDescent="0.25">
      <c r="A131" s="13" t="s">
        <v>210</v>
      </c>
      <c r="B131" s="14" t="s">
        <v>209</v>
      </c>
      <c r="C131" s="15">
        <v>17923809.57</v>
      </c>
      <c r="D131" s="15">
        <v>7461916.6500000004</v>
      </c>
      <c r="E131" s="16">
        <f t="shared" si="2"/>
        <v>41.631309576561186</v>
      </c>
      <c r="F131" s="30"/>
      <c r="G131" s="31"/>
      <c r="H131" s="31"/>
    </row>
    <row r="132" spans="1:8" ht="81" customHeight="1" x14ac:dyDescent="0.25">
      <c r="A132" s="19" t="s">
        <v>212</v>
      </c>
      <c r="B132" s="17" t="s">
        <v>211</v>
      </c>
      <c r="C132" s="15">
        <v>17923809.57</v>
      </c>
      <c r="D132" s="15">
        <v>7461916.6500000004</v>
      </c>
      <c r="E132" s="16">
        <f t="shared" si="2"/>
        <v>41.631309576561186</v>
      </c>
      <c r="F132" s="30"/>
      <c r="G132" s="31"/>
      <c r="H132" s="31"/>
    </row>
    <row r="133" spans="1:8" ht="31.5" x14ac:dyDescent="0.25">
      <c r="A133" s="22" t="s">
        <v>214</v>
      </c>
      <c r="B133" s="21" t="s">
        <v>213</v>
      </c>
      <c r="C133" s="23">
        <v>904860</v>
      </c>
      <c r="D133" s="23">
        <v>904860</v>
      </c>
      <c r="E133" s="18">
        <f t="shared" si="2"/>
        <v>100</v>
      </c>
      <c r="F133" s="30"/>
      <c r="G133" s="31"/>
      <c r="H133" s="31"/>
    </row>
    <row r="134" spans="1:8" ht="47.25" x14ac:dyDescent="0.25">
      <c r="A134" s="22" t="s">
        <v>216</v>
      </c>
      <c r="B134" s="21" t="s">
        <v>215</v>
      </c>
      <c r="C134" s="23">
        <v>904860</v>
      </c>
      <c r="D134" s="23">
        <v>904860</v>
      </c>
      <c r="E134" s="18">
        <f t="shared" si="2"/>
        <v>100</v>
      </c>
      <c r="F134" s="30"/>
      <c r="G134" s="31"/>
      <c r="H134" s="31"/>
    </row>
    <row r="135" spans="1:8" ht="18" x14ac:dyDescent="0.25">
      <c r="A135" s="22" t="s">
        <v>218</v>
      </c>
      <c r="B135" s="21" t="s">
        <v>217</v>
      </c>
      <c r="C135" s="23">
        <v>283921</v>
      </c>
      <c r="D135" s="23">
        <v>283921</v>
      </c>
      <c r="E135" s="18">
        <f t="shared" si="2"/>
        <v>100</v>
      </c>
      <c r="F135" s="30"/>
      <c r="G135" s="31"/>
      <c r="H135" s="31"/>
    </row>
    <row r="136" spans="1:8" ht="31.5" x14ac:dyDescent="0.25">
      <c r="A136" s="22" t="s">
        <v>220</v>
      </c>
      <c r="B136" s="21" t="s">
        <v>219</v>
      </c>
      <c r="C136" s="23">
        <v>283921</v>
      </c>
      <c r="D136" s="23">
        <v>283921</v>
      </c>
      <c r="E136" s="18">
        <f t="shared" si="2"/>
        <v>100</v>
      </c>
      <c r="F136" s="30"/>
      <c r="G136" s="31"/>
      <c r="H136" s="31"/>
    </row>
    <row r="137" spans="1:8" ht="101.25" customHeight="1" x14ac:dyDescent="0.25">
      <c r="A137" s="22" t="s">
        <v>291</v>
      </c>
      <c r="B137" s="21" t="s">
        <v>293</v>
      </c>
      <c r="C137" s="23">
        <v>130000000</v>
      </c>
      <c r="D137" s="23">
        <v>37021775.950000003</v>
      </c>
      <c r="E137" s="18">
        <f t="shared" si="2"/>
        <v>28.478289192307692</v>
      </c>
      <c r="F137" s="30"/>
      <c r="G137" s="31"/>
      <c r="H137" s="31"/>
    </row>
    <row r="138" spans="1:8" ht="124.5" customHeight="1" x14ac:dyDescent="0.25">
      <c r="A138" s="22" t="s">
        <v>292</v>
      </c>
      <c r="B138" s="21" t="s">
        <v>294</v>
      </c>
      <c r="C138" s="23">
        <v>130000000</v>
      </c>
      <c r="D138" s="23">
        <v>37021775.950000003</v>
      </c>
      <c r="E138" s="18">
        <f t="shared" si="2"/>
        <v>28.478289192307692</v>
      </c>
      <c r="F138" s="30"/>
      <c r="G138" s="31"/>
      <c r="H138" s="31"/>
    </row>
    <row r="139" spans="1:8" ht="18" x14ac:dyDescent="0.25">
      <c r="A139" s="22" t="s">
        <v>222</v>
      </c>
      <c r="B139" s="21" t="s">
        <v>221</v>
      </c>
      <c r="C139" s="23">
        <v>19483686.98</v>
      </c>
      <c r="D139" s="23">
        <v>5538417.2699999996</v>
      </c>
      <c r="E139" s="18">
        <f t="shared" si="2"/>
        <v>28.425919979545881</v>
      </c>
      <c r="F139" s="30"/>
      <c r="G139" s="31"/>
      <c r="H139" s="31"/>
    </row>
    <row r="140" spans="1:8" ht="18" x14ac:dyDescent="0.25">
      <c r="A140" s="22" t="s">
        <v>224</v>
      </c>
      <c r="B140" s="21" t="s">
        <v>223</v>
      </c>
      <c r="C140" s="23">
        <v>19483686.98</v>
      </c>
      <c r="D140" s="23">
        <v>5538417.2699999996</v>
      </c>
      <c r="E140" s="18">
        <f t="shared" si="2"/>
        <v>28.425919979545881</v>
      </c>
      <c r="F140" s="30"/>
      <c r="G140" s="31"/>
      <c r="H140" s="31"/>
    </row>
    <row r="141" spans="1:8" ht="31.5" x14ac:dyDescent="0.25">
      <c r="A141" s="22" t="s">
        <v>226</v>
      </c>
      <c r="B141" s="21" t="s">
        <v>225</v>
      </c>
      <c r="C141" s="23">
        <v>435688988.85000002</v>
      </c>
      <c r="D141" s="23">
        <v>310922819.62</v>
      </c>
      <c r="E141" s="18">
        <f t="shared" si="2"/>
        <v>71.363478898257213</v>
      </c>
      <c r="F141" s="30"/>
      <c r="G141" s="31"/>
      <c r="H141" s="31"/>
    </row>
    <row r="142" spans="1:8" ht="47.25" x14ac:dyDescent="0.25">
      <c r="A142" s="22" t="s">
        <v>228</v>
      </c>
      <c r="B142" s="21" t="s">
        <v>227</v>
      </c>
      <c r="C142" s="23">
        <v>368283294.85000002</v>
      </c>
      <c r="D142" s="23">
        <v>272947156.32999998</v>
      </c>
      <c r="E142" s="18">
        <f t="shared" si="2"/>
        <v>74.113368742714769</v>
      </c>
      <c r="F142" s="30"/>
      <c r="G142" s="31"/>
      <c r="H142" s="31"/>
    </row>
    <row r="143" spans="1:8" ht="47.25" x14ac:dyDescent="0.25">
      <c r="A143" s="22" t="s">
        <v>230</v>
      </c>
      <c r="B143" s="21" t="s">
        <v>229</v>
      </c>
      <c r="C143" s="23">
        <v>368283294.85000002</v>
      </c>
      <c r="D143" s="23">
        <v>272947156.32999998</v>
      </c>
      <c r="E143" s="18">
        <f t="shared" si="2"/>
        <v>74.113368742714769</v>
      </c>
      <c r="F143" s="30"/>
      <c r="G143" s="31"/>
      <c r="H143" s="31"/>
    </row>
    <row r="144" spans="1:8" ht="78.75" x14ac:dyDescent="0.25">
      <c r="A144" s="22" t="s">
        <v>232</v>
      </c>
      <c r="B144" s="21" t="s">
        <v>231</v>
      </c>
      <c r="C144" s="23">
        <v>4115281</v>
      </c>
      <c r="D144" s="23">
        <v>1590691.61</v>
      </c>
      <c r="E144" s="18">
        <f t="shared" si="2"/>
        <v>38.653292691313183</v>
      </c>
      <c r="F144" s="30"/>
      <c r="G144" s="31"/>
      <c r="H144" s="31"/>
    </row>
    <row r="145" spans="1:8" ht="78.75" x14ac:dyDescent="0.25">
      <c r="A145" s="22" t="s">
        <v>234</v>
      </c>
      <c r="B145" s="21" t="s">
        <v>233</v>
      </c>
      <c r="C145" s="23">
        <v>4115281</v>
      </c>
      <c r="D145" s="23">
        <v>1590691.61</v>
      </c>
      <c r="E145" s="18">
        <f t="shared" si="2"/>
        <v>38.653292691313183</v>
      </c>
      <c r="F145" s="30"/>
      <c r="G145" s="31"/>
      <c r="H145" s="31"/>
    </row>
    <row r="146" spans="1:8" ht="63" x14ac:dyDescent="0.25">
      <c r="A146" s="22" t="s">
        <v>235</v>
      </c>
      <c r="B146" s="21" t="s">
        <v>287</v>
      </c>
      <c r="C146" s="23">
        <v>63277368</v>
      </c>
      <c r="D146" s="23">
        <v>36384971.68</v>
      </c>
      <c r="E146" s="18">
        <f t="shared" si="2"/>
        <v>57.500766593199636</v>
      </c>
      <c r="F146" s="30"/>
      <c r="G146" s="31"/>
      <c r="H146" s="31"/>
    </row>
    <row r="147" spans="1:8" ht="63" x14ac:dyDescent="0.25">
      <c r="A147" s="22" t="s">
        <v>236</v>
      </c>
      <c r="B147" s="21" t="s">
        <v>288</v>
      </c>
      <c r="C147" s="23">
        <v>63277368</v>
      </c>
      <c r="D147" s="23">
        <v>36384971.68</v>
      </c>
      <c r="E147" s="18">
        <f>D147/C147*100</f>
        <v>57.500766593199636</v>
      </c>
      <c r="F147" s="30"/>
      <c r="G147" s="31"/>
      <c r="H147" s="31"/>
    </row>
    <row r="148" spans="1:8" ht="63" x14ac:dyDescent="0.25">
      <c r="A148" s="22" t="s">
        <v>238</v>
      </c>
      <c r="B148" s="21" t="s">
        <v>237</v>
      </c>
      <c r="C148" s="23">
        <v>13045</v>
      </c>
      <c r="D148" s="23"/>
      <c r="E148" s="18"/>
      <c r="F148" s="30"/>
      <c r="G148" s="31"/>
      <c r="H148" s="31"/>
    </row>
    <row r="149" spans="1:8" ht="63" x14ac:dyDescent="0.25">
      <c r="A149" s="22" t="s">
        <v>240</v>
      </c>
      <c r="B149" s="21" t="s">
        <v>239</v>
      </c>
      <c r="C149" s="23">
        <v>13045</v>
      </c>
      <c r="D149" s="23"/>
      <c r="E149" s="18"/>
      <c r="F149" s="30"/>
      <c r="G149" s="31"/>
      <c r="H149" s="31"/>
    </row>
    <row r="150" spans="1:8" ht="18" x14ac:dyDescent="0.25">
      <c r="A150" s="22" t="s">
        <v>242</v>
      </c>
      <c r="B150" s="21" t="s">
        <v>241</v>
      </c>
      <c r="C150" s="23">
        <v>58471766.689999998</v>
      </c>
      <c r="D150" s="23">
        <v>41115770</v>
      </c>
      <c r="E150" s="18">
        <f t="shared" si="2"/>
        <v>70.317304106755728</v>
      </c>
      <c r="F150" s="30"/>
      <c r="G150" s="31"/>
      <c r="H150" s="31"/>
    </row>
    <row r="151" spans="1:8" ht="63" x14ac:dyDescent="0.25">
      <c r="A151" s="22" t="s">
        <v>244</v>
      </c>
      <c r="B151" s="21" t="s">
        <v>243</v>
      </c>
      <c r="C151" s="23">
        <v>27656055.82</v>
      </c>
      <c r="D151" s="23">
        <v>19722564</v>
      </c>
      <c r="E151" s="18">
        <f t="shared" si="2"/>
        <v>71.313726470486998</v>
      </c>
      <c r="F151" s="30"/>
      <c r="G151" s="31"/>
      <c r="H151" s="31"/>
    </row>
    <row r="152" spans="1:8" ht="78.75" x14ac:dyDescent="0.25">
      <c r="A152" s="22" t="s">
        <v>246</v>
      </c>
      <c r="B152" s="21" t="s">
        <v>245</v>
      </c>
      <c r="C152" s="23">
        <v>27656055.82</v>
      </c>
      <c r="D152" s="23">
        <v>19722564</v>
      </c>
      <c r="E152" s="18">
        <f t="shared" si="2"/>
        <v>71.313726470486998</v>
      </c>
      <c r="F152" s="30"/>
      <c r="G152" s="31"/>
      <c r="H152" s="31"/>
    </row>
    <row r="153" spans="1:8" ht="78.75" x14ac:dyDescent="0.25">
      <c r="A153" s="22" t="s">
        <v>248</v>
      </c>
      <c r="B153" s="21" t="s">
        <v>247</v>
      </c>
      <c r="C153" s="23">
        <v>3015613.87</v>
      </c>
      <c r="D153" s="23">
        <v>2180409</v>
      </c>
      <c r="E153" s="18">
        <f t="shared" si="2"/>
        <v>72.30398499261446</v>
      </c>
      <c r="F153" s="30"/>
      <c r="G153" s="31"/>
      <c r="H153" s="31"/>
    </row>
    <row r="154" spans="1:8" ht="78.75" x14ac:dyDescent="0.25">
      <c r="A154" s="22" t="s">
        <v>250</v>
      </c>
      <c r="B154" s="21" t="s">
        <v>249</v>
      </c>
      <c r="C154" s="23">
        <v>3015613.87</v>
      </c>
      <c r="D154" s="23">
        <v>2180409</v>
      </c>
      <c r="E154" s="18">
        <f t="shared" si="2"/>
        <v>72.30398499261446</v>
      </c>
      <c r="F154" s="30"/>
      <c r="G154" s="31"/>
      <c r="H154" s="31"/>
    </row>
    <row r="155" spans="1:8" ht="126" x14ac:dyDescent="0.25">
      <c r="A155" s="22" t="s">
        <v>252</v>
      </c>
      <c r="B155" s="21" t="s">
        <v>251</v>
      </c>
      <c r="C155" s="23">
        <v>26638920</v>
      </c>
      <c r="D155" s="23">
        <v>18051620</v>
      </c>
      <c r="E155" s="18">
        <f t="shared" si="2"/>
        <v>67.76408352891184</v>
      </c>
      <c r="F155" s="30"/>
      <c r="G155" s="31"/>
      <c r="H155" s="31"/>
    </row>
    <row r="156" spans="1:8" ht="141.75" x14ac:dyDescent="0.25">
      <c r="A156" s="22" t="s">
        <v>254</v>
      </c>
      <c r="B156" s="21" t="s">
        <v>253</v>
      </c>
      <c r="C156" s="23">
        <v>26638920</v>
      </c>
      <c r="D156" s="23">
        <v>18051620</v>
      </c>
      <c r="E156" s="18">
        <f t="shared" si="2"/>
        <v>67.76408352891184</v>
      </c>
      <c r="F156" s="30"/>
      <c r="G156" s="31"/>
      <c r="H156" s="31"/>
    </row>
    <row r="157" spans="1:8" ht="31.5" x14ac:dyDescent="0.25">
      <c r="A157" s="22" t="s">
        <v>311</v>
      </c>
      <c r="B157" s="21" t="s">
        <v>309</v>
      </c>
      <c r="C157" s="23">
        <v>1161177</v>
      </c>
      <c r="D157" s="23">
        <v>1161177</v>
      </c>
      <c r="E157" s="18">
        <f t="shared" si="2"/>
        <v>100</v>
      </c>
      <c r="F157" s="30"/>
      <c r="G157" s="31"/>
      <c r="H157" s="31"/>
    </row>
    <row r="158" spans="1:8" ht="31.5" x14ac:dyDescent="0.25">
      <c r="A158" s="22" t="s">
        <v>312</v>
      </c>
      <c r="B158" s="21" t="s">
        <v>310</v>
      </c>
      <c r="C158" s="23">
        <v>1161177</v>
      </c>
      <c r="D158" s="23">
        <v>1161177</v>
      </c>
      <c r="E158" s="18">
        <f t="shared" si="2"/>
        <v>100</v>
      </c>
      <c r="F158" s="30"/>
      <c r="G158" s="31"/>
      <c r="H158" s="31"/>
    </row>
    <row r="159" spans="1:8" ht="36" customHeight="1" x14ac:dyDescent="0.25">
      <c r="A159" s="22" t="s">
        <v>297</v>
      </c>
      <c r="B159" s="21" t="s">
        <v>295</v>
      </c>
      <c r="C159" s="23">
        <v>1053734.99</v>
      </c>
      <c r="D159" s="23"/>
      <c r="E159" s="18"/>
      <c r="F159" s="30"/>
      <c r="G159" s="31"/>
      <c r="H159" s="31"/>
    </row>
    <row r="160" spans="1:8" ht="36" customHeight="1" x14ac:dyDescent="0.25">
      <c r="A160" s="22" t="s">
        <v>298</v>
      </c>
      <c r="B160" s="21" t="s">
        <v>296</v>
      </c>
      <c r="C160" s="23">
        <v>1053734.99</v>
      </c>
      <c r="D160" s="23"/>
      <c r="E160" s="18"/>
      <c r="F160" s="30"/>
      <c r="G160" s="31"/>
      <c r="H160" s="31"/>
    </row>
    <row r="161" spans="1:8" ht="54" customHeight="1" x14ac:dyDescent="0.25">
      <c r="A161" s="22" t="s">
        <v>302</v>
      </c>
      <c r="B161" s="21" t="s">
        <v>299</v>
      </c>
      <c r="C161" s="23"/>
      <c r="D161" s="23">
        <v>-329278.78000000003</v>
      </c>
      <c r="E161" s="18"/>
      <c r="F161" s="30"/>
      <c r="G161" s="31"/>
      <c r="H161" s="31"/>
    </row>
    <row r="162" spans="1:8" ht="57.75" customHeight="1" x14ac:dyDescent="0.25">
      <c r="A162" s="22" t="s">
        <v>303</v>
      </c>
      <c r="B162" s="21" t="s">
        <v>300</v>
      </c>
      <c r="C162" s="23"/>
      <c r="D162" s="23">
        <v>-329278.78000000003</v>
      </c>
      <c r="E162" s="18"/>
      <c r="F162" s="30"/>
      <c r="G162" s="31"/>
      <c r="H162" s="31"/>
    </row>
    <row r="163" spans="1:8" ht="47.25" x14ac:dyDescent="0.25">
      <c r="A163" s="22" t="s">
        <v>304</v>
      </c>
      <c r="B163" s="21" t="s">
        <v>301</v>
      </c>
      <c r="C163" s="23"/>
      <c r="D163" s="23">
        <v>-329278.78000000003</v>
      </c>
      <c r="E163" s="18"/>
      <c r="F163" s="30"/>
      <c r="G163" s="31"/>
      <c r="H163" s="31"/>
    </row>
    <row r="164" spans="1:8" x14ac:dyDescent="0.25">
      <c r="A164" s="22" t="s">
        <v>0</v>
      </c>
      <c r="B164" s="20"/>
      <c r="C164" s="23">
        <v>1029361968.08</v>
      </c>
      <c r="D164" s="23">
        <v>688019088.66999996</v>
      </c>
      <c r="E164" s="18">
        <f t="shared" si="2"/>
        <v>66.839373321059824</v>
      </c>
      <c r="F164" s="29"/>
      <c r="G164" s="29"/>
      <c r="H164" s="29"/>
    </row>
    <row r="165" spans="1:8" x14ac:dyDescent="0.25">
      <c r="E165" s="29"/>
      <c r="F165" s="29"/>
      <c r="G165" s="29"/>
      <c r="H165" s="29"/>
    </row>
    <row r="166" spans="1:8" x14ac:dyDescent="0.25">
      <c r="E166" s="29"/>
      <c r="F166" s="29"/>
      <c r="G166" s="29"/>
      <c r="H166" s="29"/>
    </row>
    <row r="167" spans="1:8" x14ac:dyDescent="0.25">
      <c r="E167" s="29"/>
      <c r="F167" s="29"/>
      <c r="G167" s="29"/>
      <c r="H167" s="29"/>
    </row>
    <row r="168" spans="1:8" x14ac:dyDescent="0.25">
      <c r="E168" s="29"/>
      <c r="F168" s="29"/>
      <c r="G168" s="29"/>
      <c r="H168" s="29"/>
    </row>
  </sheetData>
  <mergeCells count="5">
    <mergeCell ref="D1:F1"/>
    <mergeCell ref="D2:F2"/>
    <mergeCell ref="D3:F3"/>
    <mergeCell ref="D4:F4"/>
    <mergeCell ref="A7:E8"/>
  </mergeCells>
  <pageMargins left="0.78740157480314965" right="0.39370078740157483" top="0.59055118110236227" bottom="0.39370078740157483" header="0" footer="0"/>
  <pageSetup paperSize="9" scale="55" fitToWidth="2" fitToHeight="0" orientation="portrait" r:id="rId1"/>
  <header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Code&gt;0503317M&lt;/Code&gt;&#10;  &lt;DocLink&gt;36465&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0D5548C8-B73D-45CB-A0B7-EB7D94DD8C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2024-07-15T12:14:08Z</cp:lastPrinted>
  <dcterms:created xsi:type="dcterms:W3CDTF">2023-05-02T12:42:27Z</dcterms:created>
  <dcterms:modified xsi:type="dcterms:W3CDTF">2024-10-22T14:03:41Z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0503317G_20220101_2.xlsx</vt:lpwstr>
  </property>
  <property fmtid="{D5CDD505-2E9C-101B-9397-08002B2CF9AE}" pid="4" name="Версия клиента">
    <vt:lpwstr>20.2.0.34827 (.NET 4.0)</vt:lpwstr>
  </property>
  <property fmtid="{D5CDD505-2E9C-101B-9397-08002B2CF9AE}" pid="5" name="Версия базы">
    <vt:lpwstr>20.2.0.13685822</vt:lpwstr>
  </property>
  <property fmtid="{D5CDD505-2E9C-101B-9397-08002B2CF9AE}" pid="6" name="Тип сервера">
    <vt:lpwstr>MSSQL</vt:lpwstr>
  </property>
  <property fmtid="{D5CDD505-2E9C-101B-9397-08002B2CF9AE}" pid="7" name="Сервер">
    <vt:lpwstr>fdserver</vt:lpwstr>
  </property>
  <property fmtid="{D5CDD505-2E9C-101B-9397-08002B2CF9AE}" pid="8" name="База">
    <vt:lpwstr>svod_smart</vt:lpwstr>
  </property>
  <property fmtid="{D5CDD505-2E9C-101B-9397-08002B2CF9AE}" pid="9" name="Пользователь">
    <vt:lpwstr>sokolova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